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5pAsULEMtYfn1HhylDrLfXalSRSj7Cu\Coordenação NPGA 2023.2025\Periodicos_Listas\"/>
    </mc:Choice>
  </mc:AlternateContent>
  <xr:revisionPtr revIDLastSave="0" documentId="13_ncr:1_{486AB5FD-88D9-41B8-A8F6-51C734644D8C}" xr6:coauthVersionLast="47" xr6:coauthVersionMax="47" xr10:uidLastSave="{00000000-0000-0000-0000-000000000000}"/>
  <bookViews>
    <workbookView xWindow="20370" yWindow="-120" windowWidth="21840" windowHeight="13020" activeTab="1" xr2:uid="{1CB2EF94-8158-407A-8694-C42383966DA2}"/>
  </bookViews>
  <sheets>
    <sheet name="Impacto Periódicos Spell" sheetId="1" r:id="rId1"/>
    <sheet name="Consulta" sheetId="2" r:id="rId2"/>
  </sheets>
  <calcPr calcId="191029"/>
  <pivotCaches>
    <pivotCache cacheId="9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" i="1"/>
</calcChain>
</file>

<file path=xl/sharedStrings.xml><?xml version="1.0" encoding="utf-8"?>
<sst xmlns="http://schemas.openxmlformats.org/spreadsheetml/2006/main" count="1037" uniqueCount="590">
  <si>
    <t>Periódico</t>
  </si>
  <si>
    <t>Impacto 5 anos s/autocitação</t>
  </si>
  <si>
    <t>Impacto 2 anos s/autocitação</t>
  </si>
  <si>
    <t>Impacto 5 Anos</t>
  </si>
  <si>
    <t>Impacto 2 Anos</t>
  </si>
  <si>
    <t>Imediatismo</t>
  </si>
  <si>
    <t>Taxa de Autocitação (%)</t>
  </si>
  <si>
    <t>Meia Vida</t>
  </si>
  <si>
    <t>Ref./Doc.</t>
  </si>
  <si>
    <t>Revista de Administração Contemporânea</t>
  </si>
  <si>
    <t>0,689</t>
  </si>
  <si>
    <t>0,972</t>
  </si>
  <si>
    <t>0,851</t>
  </si>
  <si>
    <t>0,439</t>
  </si>
  <si>
    <t>7,20%</t>
  </si>
  <si>
    <t>9 anos(s)</t>
  </si>
  <si>
    <t>58,22</t>
  </si>
  <si>
    <t>Administração: Ensino e Pesquisa</t>
  </si>
  <si>
    <t>0,222</t>
  </si>
  <si>
    <t>0,905</t>
  </si>
  <si>
    <t>0,306</t>
  </si>
  <si>
    <t>0,000</t>
  </si>
  <si>
    <t>8,06%</t>
  </si>
  <si>
    <t>5 anos(s)</t>
  </si>
  <si>
    <t>74,93</t>
  </si>
  <si>
    <t>Revista Contabilidade &amp; Finanças</t>
  </si>
  <si>
    <t>0,514</t>
  </si>
  <si>
    <t>0,943</t>
  </si>
  <si>
    <t>0,649</t>
  </si>
  <si>
    <t>0,233</t>
  </si>
  <si>
    <t>9,45%</t>
  </si>
  <si>
    <t>8 anos(s)</t>
  </si>
  <si>
    <t>52,93</t>
  </si>
  <si>
    <t>Brazilian Business Review</t>
  </si>
  <si>
    <t>0,625</t>
  </si>
  <si>
    <t>0,856</t>
  </si>
  <si>
    <t>0,722</t>
  </si>
  <si>
    <t>0,027</t>
  </si>
  <si>
    <t>5,36%</t>
  </si>
  <si>
    <t>50,89</t>
  </si>
  <si>
    <t>Cadernos EBAPE.BR</t>
  </si>
  <si>
    <t>0,456</t>
  </si>
  <si>
    <t>0,867</t>
  </si>
  <si>
    <t>0,544</t>
  </si>
  <si>
    <t>0,175</t>
  </si>
  <si>
    <t>9,27%</t>
  </si>
  <si>
    <t>6 anos(s)</t>
  </si>
  <si>
    <t>66,72</t>
  </si>
  <si>
    <t>Revista Brasileira de Pesquisa em Turismo</t>
  </si>
  <si>
    <t>0,674</t>
  </si>
  <si>
    <t>0,786</t>
  </si>
  <si>
    <t>0,728</t>
  </si>
  <si>
    <t>0,048</t>
  </si>
  <si>
    <t>8,90%</t>
  </si>
  <si>
    <t>3 anos(s)</t>
  </si>
  <si>
    <t>51,86</t>
  </si>
  <si>
    <t>Revista de Contabilidade e Organizações</t>
  </si>
  <si>
    <t>0,676</t>
  </si>
  <si>
    <t>0,768</t>
  </si>
  <si>
    <t>0,882</t>
  </si>
  <si>
    <t>6,78%</t>
  </si>
  <si>
    <t>55,63</t>
  </si>
  <si>
    <t>Revista de Administração Mackenzie</t>
  </si>
  <si>
    <t>0,432</t>
  </si>
  <si>
    <t>0,608</t>
  </si>
  <si>
    <t>0,459</t>
  </si>
  <si>
    <t>0,083</t>
  </si>
  <si>
    <t>59,69</t>
  </si>
  <si>
    <t>Advances in Scientific and Applied Accounting</t>
  </si>
  <si>
    <t>0,104</t>
  </si>
  <si>
    <t>0,636</t>
  </si>
  <si>
    <t>0,148</t>
  </si>
  <si>
    <t>9,29%</t>
  </si>
  <si>
    <t>57,41</t>
  </si>
  <si>
    <t>Revista de Administração de Empresas</t>
  </si>
  <si>
    <t>0,566</t>
  </si>
  <si>
    <t>0,385</t>
  </si>
  <si>
    <t>0,604</t>
  </si>
  <si>
    <t>0,418</t>
  </si>
  <si>
    <t>0,231</t>
  </si>
  <si>
    <t>2,02%</t>
  </si>
  <si>
    <t>+10 anos(s)</t>
  </si>
  <si>
    <t>61,87</t>
  </si>
  <si>
    <t>Organizações &amp; Sociedade</t>
  </si>
  <si>
    <t>0,424</t>
  </si>
  <si>
    <t>0,560</t>
  </si>
  <si>
    <t>0,455</t>
  </si>
  <si>
    <t>0,040</t>
  </si>
  <si>
    <t>7,91%</t>
  </si>
  <si>
    <t>66,12</t>
  </si>
  <si>
    <t>Revista de Administração Pública</t>
  </si>
  <si>
    <t>0,500</t>
  </si>
  <si>
    <t>0,241</t>
  </si>
  <si>
    <t>0,278</t>
  </si>
  <si>
    <t>0,028</t>
  </si>
  <si>
    <t>6,89%</t>
  </si>
  <si>
    <t>10 anos(s)</t>
  </si>
  <si>
    <t>55,89</t>
  </si>
  <si>
    <t>Revista Universo Contábil</t>
  </si>
  <si>
    <t>0,058</t>
  </si>
  <si>
    <t>0,490</t>
  </si>
  <si>
    <t>3,92%</t>
  </si>
  <si>
    <t>7 anos(s)</t>
  </si>
  <si>
    <t>58,67</t>
  </si>
  <si>
    <t>Revista Enfoque: Reflexão Contábil</t>
  </si>
  <si>
    <t>0,267</t>
  </si>
  <si>
    <t>0,484</t>
  </si>
  <si>
    <t>0,167</t>
  </si>
  <si>
    <t>8,39%</t>
  </si>
  <si>
    <t>43,50</t>
  </si>
  <si>
    <t>Revista Brasileira de Gestão de Negócios</t>
  </si>
  <si>
    <t>0,325</t>
  </si>
  <si>
    <t>0,375</t>
  </si>
  <si>
    <t>0,133</t>
  </si>
  <si>
    <t>10,66%</t>
  </si>
  <si>
    <t>59,80</t>
  </si>
  <si>
    <t>Revista de Educação e Pesquisa em Contabilidade</t>
  </si>
  <si>
    <t>0,413</t>
  </si>
  <si>
    <t>0,415</t>
  </si>
  <si>
    <t>0,091</t>
  </si>
  <si>
    <t>4,24%</t>
  </si>
  <si>
    <t>60,09</t>
  </si>
  <si>
    <t>Revista Catarinense da Ciência Contábil</t>
  </si>
  <si>
    <t>0,481</t>
  </si>
  <si>
    <t>0,346</t>
  </si>
  <si>
    <t>0,033</t>
  </si>
  <si>
    <t>17,24%</t>
  </si>
  <si>
    <t>4 anos(s)</t>
  </si>
  <si>
    <t>48,33</t>
  </si>
  <si>
    <t>Brazilian Administration Review</t>
  </si>
  <si>
    <t>0,387</t>
  </si>
  <si>
    <t>0,245</t>
  </si>
  <si>
    <t>0,038</t>
  </si>
  <si>
    <t>10,17%</t>
  </si>
  <si>
    <t>77,00</t>
  </si>
  <si>
    <t>Cadernos Gestão Pública e Cidadania</t>
  </si>
  <si>
    <t>0,383</t>
  </si>
  <si>
    <t>0,288</t>
  </si>
  <si>
    <t>0,522</t>
  </si>
  <si>
    <t>26,67%</t>
  </si>
  <si>
    <t>36,69</t>
  </si>
  <si>
    <t>Revista Contemporânea de Contabilidade</t>
  </si>
  <si>
    <t>0,280</t>
  </si>
  <si>
    <t>0,392</t>
  </si>
  <si>
    <t>0,307</t>
  </si>
  <si>
    <t>0,059</t>
  </si>
  <si>
    <t>5,17%</t>
  </si>
  <si>
    <t>62,00</t>
  </si>
  <si>
    <t>Revista Eletrônica de Ciência Administrativa</t>
  </si>
  <si>
    <t>0,354</t>
  </si>
  <si>
    <t>0,406</t>
  </si>
  <si>
    <t>0,053</t>
  </si>
  <si>
    <t>9,59%</t>
  </si>
  <si>
    <t>70,16</t>
  </si>
  <si>
    <t>Administração Pública e Gestão Social</t>
  </si>
  <si>
    <t>0,365</t>
  </si>
  <si>
    <t>0,390</t>
  </si>
  <si>
    <t>0,411</t>
  </si>
  <si>
    <t>9,79%</t>
  </si>
  <si>
    <t>47,39</t>
  </si>
  <si>
    <t>RAUSP Management Journal</t>
  </si>
  <si>
    <t>0,364</t>
  </si>
  <si>
    <t>0,302</t>
  </si>
  <si>
    <t>0,401</t>
  </si>
  <si>
    <t>0,358</t>
  </si>
  <si>
    <t>2,40%</t>
  </si>
  <si>
    <t>61,58</t>
  </si>
  <si>
    <t>Revista Gestão Organizacional</t>
  </si>
  <si>
    <t>0,389</t>
  </si>
  <si>
    <t>0,430</t>
  </si>
  <si>
    <t>0,108</t>
  </si>
  <si>
    <t>9,68%</t>
  </si>
  <si>
    <t>44,97</t>
  </si>
  <si>
    <t>Turismo em Análise</t>
  </si>
  <si>
    <t>0,271</t>
  </si>
  <si>
    <t>0,380</t>
  </si>
  <si>
    <t>0,305</t>
  </si>
  <si>
    <t>6,40%</t>
  </si>
  <si>
    <t>39,87</t>
  </si>
  <si>
    <t>Contabilidade Vista &amp; Revista</t>
  </si>
  <si>
    <t>0,217</t>
  </si>
  <si>
    <t>0,250</t>
  </si>
  <si>
    <t>0,042</t>
  </si>
  <si>
    <t>9,03%</t>
  </si>
  <si>
    <t>59,71</t>
  </si>
  <si>
    <t>REGEPE Entrepreneurship and Small Business</t>
  </si>
  <si>
    <t>0,105</t>
  </si>
  <si>
    <t>24,74%</t>
  </si>
  <si>
    <t>72,89</t>
  </si>
  <si>
    <t>Contextus - Revista Contemporânea de Economia e Gestão</t>
  </si>
  <si>
    <t>0,549</t>
  </si>
  <si>
    <t>0,054</t>
  </si>
  <si>
    <t>6,15%</t>
  </si>
  <si>
    <t>52,11</t>
  </si>
  <si>
    <t>Internext - International Business and Management Review</t>
  </si>
  <si>
    <t>0,310</t>
  </si>
  <si>
    <t>0,349</t>
  </si>
  <si>
    <t>0,442</t>
  </si>
  <si>
    <t>16,39%</t>
  </si>
  <si>
    <t>67,89</t>
  </si>
  <si>
    <t>REAd. Revista Eletrônica de Administração</t>
  </si>
  <si>
    <t>0,492</t>
  </si>
  <si>
    <t>0,320</t>
  </si>
  <si>
    <t>0,525</t>
  </si>
  <si>
    <t>2,11%</t>
  </si>
  <si>
    <t>53,67</t>
  </si>
  <si>
    <t>Revista Pensamento Contemporâneo em Administração</t>
  </si>
  <si>
    <t>0,300</t>
  </si>
  <si>
    <t>0,330</t>
  </si>
  <si>
    <t>0,313</t>
  </si>
  <si>
    <t>0,023</t>
  </si>
  <si>
    <t>7,63%</t>
  </si>
  <si>
    <t>53,80</t>
  </si>
  <si>
    <t>Revista do Serviço Público</t>
  </si>
  <si>
    <t>0,257</t>
  </si>
  <si>
    <t>0,343</t>
  </si>
  <si>
    <t>0,024</t>
  </si>
  <si>
    <t>7,78%</t>
  </si>
  <si>
    <t>43,12</t>
  </si>
  <si>
    <t>Revista Evidenciação Contábil &amp; Finanças</t>
  </si>
  <si>
    <t>0,353</t>
  </si>
  <si>
    <t>11,49%</t>
  </si>
  <si>
    <t>42,67</t>
  </si>
  <si>
    <t>Turismo: Visão e Ação</t>
  </si>
  <si>
    <t>0,207</t>
  </si>
  <si>
    <t>0,386</t>
  </si>
  <si>
    <t>0,069</t>
  </si>
  <si>
    <t>18,25%</t>
  </si>
  <si>
    <t>52,59</t>
  </si>
  <si>
    <t>Contabilidade, Gestão e Governança</t>
  </si>
  <si>
    <t>0,273</t>
  </si>
  <si>
    <t>0,226</t>
  </si>
  <si>
    <t>0,336</t>
  </si>
  <si>
    <t>0,340</t>
  </si>
  <si>
    <t>7,55%</t>
  </si>
  <si>
    <t>46,56</t>
  </si>
  <si>
    <t>Revista Alcance</t>
  </si>
  <si>
    <t>0,171</t>
  </si>
  <si>
    <t>0,195</t>
  </si>
  <si>
    <t>3,70%</t>
  </si>
  <si>
    <t>51,00</t>
  </si>
  <si>
    <t>Revista Ibero-Americana de Estratégia</t>
  </si>
  <si>
    <t>0,262</t>
  </si>
  <si>
    <t>0,196</t>
  </si>
  <si>
    <t>0,295</t>
  </si>
  <si>
    <t>0,043</t>
  </si>
  <si>
    <t>12,82%</t>
  </si>
  <si>
    <t>55,83</t>
  </si>
  <si>
    <t>Revista Gestão &amp; Planejamento</t>
  </si>
  <si>
    <t>0,259</t>
  </si>
  <si>
    <t>0,077</t>
  </si>
  <si>
    <t>0,286</t>
  </si>
  <si>
    <t>0,103</t>
  </si>
  <si>
    <t>13,95%</t>
  </si>
  <si>
    <t>39,16</t>
  </si>
  <si>
    <t>Revista PRETEXTO</t>
  </si>
  <si>
    <t>0,255</t>
  </si>
  <si>
    <t>1,61%</t>
  </si>
  <si>
    <t>47,07</t>
  </si>
  <si>
    <t>Revista Brasileira de Finanças</t>
  </si>
  <si>
    <t>0,122</t>
  </si>
  <si>
    <t>0,265</t>
  </si>
  <si>
    <t>0,146</t>
  </si>
  <si>
    <t>0,095</t>
  </si>
  <si>
    <t>12,05%</t>
  </si>
  <si>
    <t>32,33</t>
  </si>
  <si>
    <t>Revista de Ciências da Administração</t>
  </si>
  <si>
    <t>0,120</t>
  </si>
  <si>
    <t>0,309</t>
  </si>
  <si>
    <t>0,200</t>
  </si>
  <si>
    <t>15,89%</t>
  </si>
  <si>
    <t>47,28</t>
  </si>
  <si>
    <t>Caderno de Administração</t>
  </si>
  <si>
    <t>0,118</t>
  </si>
  <si>
    <t>11,11%</t>
  </si>
  <si>
    <t>45,50</t>
  </si>
  <si>
    <t>Sociedade, Contabilidade e Gestão</t>
  </si>
  <si>
    <t>0,180</t>
  </si>
  <si>
    <t>5,56%</t>
  </si>
  <si>
    <t>50,04</t>
  </si>
  <si>
    <t>Revista de Carreiras e Pessoas</t>
  </si>
  <si>
    <t>0,244</t>
  </si>
  <si>
    <t>0,188</t>
  </si>
  <si>
    <t>0,208</t>
  </si>
  <si>
    <t>21,15%</t>
  </si>
  <si>
    <t>41,21</t>
  </si>
  <si>
    <t>Revista Mineira de Contabilidade</t>
  </si>
  <si>
    <t>0,350</t>
  </si>
  <si>
    <t>8,11%</t>
  </si>
  <si>
    <t>47,00</t>
  </si>
  <si>
    <t>Innovation and Management Review</t>
  </si>
  <si>
    <t>0,360</t>
  </si>
  <si>
    <t>18,24%</t>
  </si>
  <si>
    <t>55,00</t>
  </si>
  <si>
    <t>Revista Rosa dos Ventos - Turismo e Hospitalidade</t>
  </si>
  <si>
    <t>0,224</t>
  </si>
  <si>
    <t>0,182</t>
  </si>
  <si>
    <t>0,287</t>
  </si>
  <si>
    <t>0,238</t>
  </si>
  <si>
    <t>27,87%</t>
  </si>
  <si>
    <t>51,46</t>
  </si>
  <si>
    <t>Revista de Contabilidade e Controladoria</t>
  </si>
  <si>
    <t>0,223</t>
  </si>
  <si>
    <t>0,256</t>
  </si>
  <si>
    <t>13,58%</t>
  </si>
  <si>
    <t>49,79</t>
  </si>
  <si>
    <t>Revista de Administração IMED</t>
  </si>
  <si>
    <t>0,264</t>
  </si>
  <si>
    <t>0,125</t>
  </si>
  <si>
    <t>14,29%</t>
  </si>
  <si>
    <t>31,88</t>
  </si>
  <si>
    <t>REGE - Revista de Gestão</t>
  </si>
  <si>
    <t>0,218</t>
  </si>
  <si>
    <t>0,149</t>
  </si>
  <si>
    <t>6,02%</t>
  </si>
  <si>
    <t>54,54</t>
  </si>
  <si>
    <t>Revista Interdisciplinar de Marketing</t>
  </si>
  <si>
    <t>0,080</t>
  </si>
  <si>
    <t>0,160</t>
  </si>
  <si>
    <t>15,79%</t>
  </si>
  <si>
    <t>44,64</t>
  </si>
  <si>
    <t>Revista Ciências Administrativas</t>
  </si>
  <si>
    <t>0,212</t>
  </si>
  <si>
    <t>0,029</t>
  </si>
  <si>
    <t>4,05%</t>
  </si>
  <si>
    <t>50,26</t>
  </si>
  <si>
    <t>Caderno Virtual de Turismo</t>
  </si>
  <si>
    <t>0,221</t>
  </si>
  <si>
    <t>0,119</t>
  </si>
  <si>
    <t>0,056</t>
  </si>
  <si>
    <t>10,53%</t>
  </si>
  <si>
    <t>44,22</t>
  </si>
  <si>
    <t>Revista Organizações em Contexto</t>
  </si>
  <si>
    <t>0,052</t>
  </si>
  <si>
    <t>0,228</t>
  </si>
  <si>
    <t>0,086</t>
  </si>
  <si>
    <t>8,77%</t>
  </si>
  <si>
    <t>48,20</t>
  </si>
  <si>
    <t>Future Studies Research Journal: Trends and Strategies</t>
  </si>
  <si>
    <t>0,229</t>
  </si>
  <si>
    <t>0,219</t>
  </si>
  <si>
    <t>10,71%</t>
  </si>
  <si>
    <t>57,67</t>
  </si>
  <si>
    <t>Revista de Gestão e Projetos</t>
  </si>
  <si>
    <t>0,404</t>
  </si>
  <si>
    <t>0,381</t>
  </si>
  <si>
    <t>45,57%</t>
  </si>
  <si>
    <t>50,90</t>
  </si>
  <si>
    <t>Revista de Turismo Contemporâneo</t>
  </si>
  <si>
    <t>0,184</t>
  </si>
  <si>
    <t>24,39%</t>
  </si>
  <si>
    <t>43,88</t>
  </si>
  <si>
    <t>Revista de Administração, Contabilidade e Economia da FUNDACE</t>
  </si>
  <si>
    <t>0,065</t>
  </si>
  <si>
    <t>7,32%</t>
  </si>
  <si>
    <t>37,77</t>
  </si>
  <si>
    <t>Revista Latino Americana de Turismologia</t>
  </si>
  <si>
    <t>0,205</t>
  </si>
  <si>
    <t>2 anos(s)</t>
  </si>
  <si>
    <t>43,43</t>
  </si>
  <si>
    <t>NAVUS - Revista de Gestão e Tecnologia</t>
  </si>
  <si>
    <t>0,172</t>
  </si>
  <si>
    <t>0,230</t>
  </si>
  <si>
    <t>10,13%</t>
  </si>
  <si>
    <t>28,90</t>
  </si>
  <si>
    <t>Revista Brasileira de Marketing</t>
  </si>
  <si>
    <t>0,145</t>
  </si>
  <si>
    <t>0,249</t>
  </si>
  <si>
    <t>0,237</t>
  </si>
  <si>
    <t>14,44%</t>
  </si>
  <si>
    <t>74,79</t>
  </si>
  <si>
    <t>Revista de Administração, Sociedade e Inovação</t>
  </si>
  <si>
    <t>0,410</t>
  </si>
  <si>
    <t>0,314</t>
  </si>
  <si>
    <t>52,63%</t>
  </si>
  <si>
    <t>42,22</t>
  </si>
  <si>
    <t>Desafio Online</t>
  </si>
  <si>
    <t>0,179</t>
  </si>
  <si>
    <t>18,92%</t>
  </si>
  <si>
    <t>47,41</t>
  </si>
  <si>
    <t>Revista Administração em Diálogo</t>
  </si>
  <si>
    <t>0,178</t>
  </si>
  <si>
    <t>12,73%</t>
  </si>
  <si>
    <t>35,67</t>
  </si>
  <si>
    <t>Pensar Contábil</t>
  </si>
  <si>
    <t>0,174</t>
  </si>
  <si>
    <t>0,130</t>
  </si>
  <si>
    <t>0,087</t>
  </si>
  <si>
    <t>11,67%</t>
  </si>
  <si>
    <t>31,83</t>
  </si>
  <si>
    <t>BASE - Revista de Administração e Contabilidade da UNISINOS</t>
  </si>
  <si>
    <t>10,23%</t>
  </si>
  <si>
    <t>55,24</t>
  </si>
  <si>
    <t>Revista da CGU</t>
  </si>
  <si>
    <t>0,170</t>
  </si>
  <si>
    <t>0,073</t>
  </si>
  <si>
    <t>0,213</t>
  </si>
  <si>
    <t>0,098</t>
  </si>
  <si>
    <t>13,79%</t>
  </si>
  <si>
    <t>24,00</t>
  </si>
  <si>
    <t>Revista de Governança Corporativa - RGC</t>
  </si>
  <si>
    <t>0,571</t>
  </si>
  <si>
    <t>38,10%</t>
  </si>
  <si>
    <t>49,50</t>
  </si>
  <si>
    <t>Revista Eletrônica de Administração e Turismo</t>
  </si>
  <si>
    <t>0,147</t>
  </si>
  <si>
    <t>0,176</t>
  </si>
  <si>
    <t>12,50%</t>
  </si>
  <si>
    <t>42,24</t>
  </si>
  <si>
    <t>Teoria e Prática em Administração</t>
  </si>
  <si>
    <t>0,121</t>
  </si>
  <si>
    <t>0,00%</t>
  </si>
  <si>
    <t>44,38</t>
  </si>
  <si>
    <t>Revista Economia &amp; Gestão</t>
  </si>
  <si>
    <t>0,164</t>
  </si>
  <si>
    <t>0,109</t>
  </si>
  <si>
    <t>6,45%</t>
  </si>
  <si>
    <t>45,40</t>
  </si>
  <si>
    <t>Gestão &amp; Regionalidade</t>
  </si>
  <si>
    <t>0,064</t>
  </si>
  <si>
    <t>6,25%</t>
  </si>
  <si>
    <t>47,43</t>
  </si>
  <si>
    <t>Revista Acadêmica do Observatório de Inovação do Turismo</t>
  </si>
  <si>
    <t>0,156</t>
  </si>
  <si>
    <t>13,33%</t>
  </si>
  <si>
    <t>41,87</t>
  </si>
  <si>
    <t>Revista de Contabilidade do Mestrado em Ciências Contábeis da UERJ (Online)</t>
  </si>
  <si>
    <t>0,070</t>
  </si>
  <si>
    <t>0,093</t>
  </si>
  <si>
    <t>9,84%</t>
  </si>
  <si>
    <t>45,52</t>
  </si>
  <si>
    <t>Revista da Micro e Pequena Empresa</t>
  </si>
  <si>
    <t>0,140</t>
  </si>
  <si>
    <t>0,102</t>
  </si>
  <si>
    <t>0,168</t>
  </si>
  <si>
    <t>16,22%</t>
  </si>
  <si>
    <t>40,91</t>
  </si>
  <si>
    <t>Farol - Revista de Estudos Organizacionais e Sociedade</t>
  </si>
  <si>
    <t>0,138</t>
  </si>
  <si>
    <t>0,088</t>
  </si>
  <si>
    <t>0,067</t>
  </si>
  <si>
    <t>28,57%</t>
  </si>
  <si>
    <t>40,87</t>
  </si>
  <si>
    <t>Revista de Administração da UFSM</t>
  </si>
  <si>
    <t>0,050</t>
  </si>
  <si>
    <t>14,97%</t>
  </si>
  <si>
    <t>57,70</t>
  </si>
  <si>
    <t>Revista Gestão &amp; Conexões</t>
  </si>
  <si>
    <t>0,150</t>
  </si>
  <si>
    <t>7,14%</t>
  </si>
  <si>
    <t>44,30</t>
  </si>
  <si>
    <t>Desenvolvimento em Questão</t>
  </si>
  <si>
    <t>0,202</t>
  </si>
  <si>
    <t>0,025</t>
  </si>
  <si>
    <t>34,23%</t>
  </si>
  <si>
    <t>41,08</t>
  </si>
  <si>
    <t>Reunir: Revista de Administração, Contabilidade e Sustentabilidade</t>
  </si>
  <si>
    <t>25,00%</t>
  </si>
  <si>
    <t>45,88</t>
  </si>
  <si>
    <t>Gestão e Desenvolvimento</t>
  </si>
  <si>
    <t>0,100</t>
  </si>
  <si>
    <t>60,00%</t>
  </si>
  <si>
    <t>52,75</t>
  </si>
  <si>
    <t>Revista de Gestão Ambiental e Sustentabilidade</t>
  </si>
  <si>
    <t>24,59%</t>
  </si>
  <si>
    <t>Anais Brasileiros de Estudos Turísticos</t>
  </si>
  <si>
    <t>0,394</t>
  </si>
  <si>
    <t>0,535</t>
  </si>
  <si>
    <t>0,289</t>
  </si>
  <si>
    <t>66,10%</t>
  </si>
  <si>
    <t>58,63</t>
  </si>
  <si>
    <t>Revista de Administração FACES Journal</t>
  </si>
  <si>
    <t>0,089</t>
  </si>
  <si>
    <t>0,036</t>
  </si>
  <si>
    <t>Revista Capital Científico - Eletrônica</t>
  </si>
  <si>
    <t>0,113</t>
  </si>
  <si>
    <t>0,017</t>
  </si>
  <si>
    <t>7,69%</t>
  </si>
  <si>
    <t>36,12</t>
  </si>
  <si>
    <t>Contexto - Revista do Programa de Pós-Graduação em Controladoria e Contabilidade da UFRGS</t>
  </si>
  <si>
    <t>0,112</t>
  </si>
  <si>
    <t>0,132</t>
  </si>
  <si>
    <t>2,04%</t>
  </si>
  <si>
    <t>42,25</t>
  </si>
  <si>
    <t>Journal of Sustainable Competitive Intelligence</t>
  </si>
  <si>
    <t>0,400</t>
  </si>
  <si>
    <t>0,165</t>
  </si>
  <si>
    <t>0,467</t>
  </si>
  <si>
    <t>33,33%</t>
  </si>
  <si>
    <t>48,42</t>
  </si>
  <si>
    <t>Marketing &amp; Tourism Review</t>
  </si>
  <si>
    <t>0,152</t>
  </si>
  <si>
    <t>28,00%</t>
  </si>
  <si>
    <t>43,55</t>
  </si>
  <si>
    <t>Reuna</t>
  </si>
  <si>
    <t>0,143</t>
  </si>
  <si>
    <t>11,43%</t>
  </si>
  <si>
    <t>46,75</t>
  </si>
  <si>
    <t>Perspectivas em Gestão &amp; Conhecimento</t>
  </si>
  <si>
    <t>0,144</t>
  </si>
  <si>
    <t>43,33</t>
  </si>
  <si>
    <t>Revista Hospitalidade</t>
  </si>
  <si>
    <t>0,155</t>
  </si>
  <si>
    <t>37,68%</t>
  </si>
  <si>
    <t>44,15</t>
  </si>
  <si>
    <t>Sinergia</t>
  </si>
  <si>
    <t>0,026</t>
  </si>
  <si>
    <t>46,53</t>
  </si>
  <si>
    <t>Cenário Revista Interdisciplinar em Turismo e Território</t>
  </si>
  <si>
    <t>0,116</t>
  </si>
  <si>
    <t>28,94</t>
  </si>
  <si>
    <t>GESTÃO.Org - Revista Eletrônica de Gestão Organizacional</t>
  </si>
  <si>
    <t>0,049</t>
  </si>
  <si>
    <t>47,44</t>
  </si>
  <si>
    <t>Revista Brasileira de Inovação</t>
  </si>
  <si>
    <t>0,368</t>
  </si>
  <si>
    <t>40,63%</t>
  </si>
  <si>
    <t>41,05</t>
  </si>
  <si>
    <t>PODIUM Sport, Leisure and Tourism Review</t>
  </si>
  <si>
    <t>0,078</t>
  </si>
  <si>
    <t>5,88%</t>
  </si>
  <si>
    <t>60,90</t>
  </si>
  <si>
    <t>Revista de Tecnologia Aplicada</t>
  </si>
  <si>
    <t>0,090</t>
  </si>
  <si>
    <t>8,33%</t>
  </si>
  <si>
    <t>25,22</t>
  </si>
  <si>
    <t>International Journal of Business &amp; Marketing</t>
  </si>
  <si>
    <t>0,068</t>
  </si>
  <si>
    <t>0,071</t>
  </si>
  <si>
    <t>45,25</t>
  </si>
  <si>
    <t>Revista Inovação, Projetos e Tecnologias</t>
  </si>
  <si>
    <t>25,56</t>
  </si>
  <si>
    <t>CAP Accounting and Management</t>
  </si>
  <si>
    <t>0,057</t>
  </si>
  <si>
    <t>41,86</t>
  </si>
  <si>
    <t>Revista Controle – Doutrina e Artigos</t>
  </si>
  <si>
    <t>0,034</t>
  </si>
  <si>
    <t>28,83</t>
  </si>
  <si>
    <t>Revista Liceu On-line</t>
  </si>
  <si>
    <t>35,07</t>
  </si>
  <si>
    <t>Revista Gestão &amp; Tecnologia</t>
  </si>
  <si>
    <t>0,018</t>
  </si>
  <si>
    <t>0,081</t>
  </si>
  <si>
    <t>0,135</t>
  </si>
  <si>
    <t>36,76%</t>
  </si>
  <si>
    <t>37,60</t>
  </si>
  <si>
    <t>Revista de Negócios</t>
  </si>
  <si>
    <t>0,092</t>
  </si>
  <si>
    <t>19,35%</t>
  </si>
  <si>
    <t>56,73</t>
  </si>
  <si>
    <t>Estudos de Administração e Sociedade</t>
  </si>
  <si>
    <t>0,041</t>
  </si>
  <si>
    <t>0,063</t>
  </si>
  <si>
    <t>39,75</t>
  </si>
  <si>
    <t>International Journal of Innovation</t>
  </si>
  <si>
    <t>0,019</t>
  </si>
  <si>
    <t>50,00%</t>
  </si>
  <si>
    <t>58,08</t>
  </si>
  <si>
    <t>Organizações Rurais &amp; Agroindustriais</t>
  </si>
  <si>
    <t>0,107</t>
  </si>
  <si>
    <t>20,51%</t>
  </si>
  <si>
    <t>51,10</t>
  </si>
  <si>
    <t>Journal of Information Systems and Technology Management</t>
  </si>
  <si>
    <t>0,035</t>
  </si>
  <si>
    <t>18,75%</t>
  </si>
  <si>
    <t>39,83</t>
  </si>
  <si>
    <t>INTERFACE - Revista do Centro de Ciências Sociais Aplicadas</t>
  </si>
  <si>
    <t>0,075</t>
  </si>
  <si>
    <t>9,09%</t>
  </si>
  <si>
    <t>31,20</t>
  </si>
  <si>
    <t>Journal of Perspectives in Management</t>
  </si>
  <si>
    <t>0,051</t>
  </si>
  <si>
    <t>31,33</t>
  </si>
  <si>
    <t>Revista ENIAC Pesquisa</t>
  </si>
  <si>
    <t>44,44%</t>
  </si>
  <si>
    <t>31,75</t>
  </si>
  <si>
    <t>Amazônia, Organizações e Sustentabilidade</t>
  </si>
  <si>
    <t>21,43%</t>
  </si>
  <si>
    <t>47,63</t>
  </si>
  <si>
    <t>% Acum</t>
  </si>
  <si>
    <t>Classificação</t>
  </si>
  <si>
    <t>B</t>
  </si>
  <si>
    <t>R</t>
  </si>
  <si>
    <t>C</t>
  </si>
  <si>
    <t>N</t>
  </si>
  <si>
    <t>Rótulos de Linha</t>
  </si>
  <si>
    <t>Total Geral</t>
  </si>
  <si>
    <t>Contagem de Periódico</t>
  </si>
  <si>
    <t>Soma de Impacto 5 anos s/autocitação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</si>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</sst>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u/>
      <sz val="12"/>
      <color indexed="4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top"/>
    </xf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</xf>
  </cellStyleXfs>
  <cellXfs count="7">
    <xf numFmtId="0" fontId="0" fillId="0" borderId="0" xfId="0">
      <alignment vertical="top"/>
    </xf>
    <xf numFmtId="0" fontId="18" fillId="0" borderId="0" xfId="0" applyFont="1" applyAlignment="1">
      <alignment horizontal="center" vertical="top"/>
    </xf>
    <xf numFmtId="0" fontId="19" fillId="0" borderId="0" xfId="43">
      <alignment vertical="top"/>
    </xf>
    <xf numFmtId="164" fontId="0" fillId="0" borderId="0" xfId="1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Neutro" xfId="9" builtinId="28" customBuiltin="1"/>
    <cellStyle name="Normal" xfId="0" builtinId="0" customBuiltin="1"/>
    <cellStyle name="Nota" xfId="16" builtinId="10" customBuiltin="1"/>
    <cellStyle name="Porcentagem" xfId="1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0</xdr:row>
      <xdr:rowOff>179070</xdr:rowOff>
    </xdr:from>
    <xdr:to>
      <xdr:col>9</xdr:col>
      <xdr:colOff>525780</xdr:colOff>
      <xdr:row>20</xdr:row>
      <xdr:rowOff>76200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A398ED0-FB06-A112-A4B3-DD4F12EAE77E}"/>
            </a:ext>
          </a:extLst>
        </xdr:cNvPr>
        <xdr:cNvSpPr/>
      </xdr:nvSpPr>
      <xdr:spPr>
        <a:xfrm>
          <a:off x="8700135" y="179070"/>
          <a:ext cx="4351020" cy="370713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/>
            <a:t>Altere a classificação</a:t>
          </a:r>
          <a:r>
            <a:rPr lang="pt-BR" sz="1600" baseline="0"/>
            <a:t> para ver a lista de periódicos.</a:t>
          </a:r>
        </a:p>
        <a:p>
          <a:pPr algn="l"/>
          <a:endParaRPr lang="pt-BR" sz="1600" baseline="0"/>
        </a:p>
        <a:p>
          <a:pPr algn="l"/>
          <a:r>
            <a:rPr lang="pt-BR" sz="1600" baseline="0"/>
            <a:t>OBS: </a:t>
          </a:r>
        </a:p>
        <a:p>
          <a:pPr algn="l"/>
          <a:r>
            <a:rPr lang="pt-BR" sz="1600" baseline="0"/>
            <a:t>- Periódicos aparecem em ordem de fator de impacto (do maior ao menor).</a:t>
          </a:r>
        </a:p>
        <a:p>
          <a:pPr algn="l"/>
          <a:r>
            <a:rPr lang="pt-BR" sz="1600" baseline="0"/>
            <a:t>- A lista pode sofrer alterações, pois o fator de impacto muda periodicamente.</a:t>
          </a:r>
        </a:p>
        <a:p>
          <a:pPr algn="l"/>
          <a:r>
            <a:rPr lang="pt-BR" sz="1600" baseline="0"/>
            <a:t>- </a:t>
          </a:r>
          <a:r>
            <a:rPr lang="pt-BR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Para o Spell, para ser B, os periódicos terão que, além de estar no décil superior do SPELL, também estar no Scielo Brasil. Ademais, a presença do periódico no Scielo Brasil gera o ajuste de um nível para cima, limitado ao conceito B.</a:t>
          </a:r>
          <a:endParaRPr lang="pt-BR" sz="1600"/>
        </a:p>
      </xdr:txBody>
    </xdr:sp>
    <xdr:clientData/>
  </xdr:twoCellAnchor>
  <xdr:twoCellAnchor>
    <xdr:from>
      <xdr:col>2</xdr:col>
      <xdr:colOff>144780</xdr:colOff>
      <xdr:row>0</xdr:row>
      <xdr:rowOff>114300</xdr:rowOff>
    </xdr:from>
    <xdr:to>
      <xdr:col>3</xdr:col>
      <xdr:colOff>704850</xdr:colOff>
      <xdr:row>1</xdr:row>
      <xdr:rowOff>133350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C774269B-7135-9C5C-E03D-3CC41E4F04AA}"/>
            </a:ext>
          </a:extLst>
        </xdr:cNvPr>
        <xdr:cNvCxnSpPr/>
      </xdr:nvCxnSpPr>
      <xdr:spPr>
        <a:xfrm flipH="1" flipV="1">
          <a:off x="6286500" y="114300"/>
          <a:ext cx="2373630" cy="20955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PGA" refreshedDate="45789.65877094907" createdVersion="8" refreshedVersion="8" minRefreshableVersion="3" recordCount="112" xr:uid="{8880ABFC-219F-494F-950F-4B037273A942}">
  <cacheSource type="worksheet">
    <worksheetSource ref="A1:L113" sheet="Impacto Periódicos Spell"/>
  </cacheSource>
  <cacheFields count="12">
    <cacheField name="N" numFmtId="0">
      <sharedItems containsSemiMixedTypes="0" containsString="0" containsNumber="1" containsInteger="1" minValue="1" maxValue="112"/>
    </cacheField>
    <cacheField name="Periódico" numFmtId="0">
      <sharedItems count="112">
        <s v="Revista de Administração Contemporânea"/>
        <s v="Administração: Ensino e Pesquisa"/>
        <s v="Revista Contabilidade &amp; Finanças"/>
        <s v="Brazilian Business Review"/>
        <s v="Cadernos EBAPE.BR"/>
        <s v="Revista Brasileira de Pesquisa em Turismo"/>
        <s v="Revista de Contabilidade e Organizações"/>
        <s v="Revista de Administração Mackenzie"/>
        <s v="Advances in Scientific and Applied Accounting"/>
        <s v="Revista de Administração de Empresas"/>
        <s v="Organizações &amp; Sociedade"/>
        <s v="Revista de Administração Pública"/>
        <s v="Revista Universo Contábil"/>
        <s v="Revista Enfoque: Reflexão Contábil"/>
        <s v="Revista Brasileira de Gestão de Negócios"/>
        <s v="Revista de Educação e Pesquisa em Contabilidade"/>
        <s v="Revista Catarinense da Ciência Contábil"/>
        <s v="Brazilian Administration Review"/>
        <s v="Cadernos Gestão Pública e Cidadania"/>
        <s v="Revista Contemporânea de Contabilidade"/>
        <s v="Revista Eletrônica de Ciência Administrativa"/>
        <s v="Administração Pública e Gestão Social"/>
        <s v="RAUSP Management Journal"/>
        <s v="Revista Gestão Organizacional"/>
        <s v="Turismo em Análise"/>
        <s v="Contabilidade Vista &amp; Revista"/>
        <s v="REGEPE Entrepreneurship and Small Business"/>
        <s v="Contextus - Revista Contemporânea de Economia e Gestão"/>
        <s v="Internext - International Business and Management Review"/>
        <s v="REAd. Revista Eletrônica de Administração"/>
        <s v="Revista Pensamento Contemporâneo em Administração"/>
        <s v="Revista do Serviço Público"/>
        <s v="Revista Evidenciação Contábil &amp; Finanças"/>
        <s v="Turismo: Visão e Ação"/>
        <s v="Contabilidade, Gestão e Governança"/>
        <s v="Revista Alcance"/>
        <s v="Revista Ibero-Americana de Estratégia"/>
        <s v="Revista Gestão &amp; Planejamento"/>
        <s v="Revista PRETEXTO"/>
        <s v="Revista Brasileira de Finanças"/>
        <s v="Revista de Ciências da Administração"/>
        <s v="Caderno de Administração"/>
        <s v="Sociedade, Contabilidade e Gestão"/>
        <s v="Revista de Carreiras e Pessoas"/>
        <s v="Revista Mineira de Contabilidade"/>
        <s v="Innovation and Management Review"/>
        <s v="Revista Rosa dos Ventos - Turismo e Hospitalidade"/>
        <s v="Revista de Contabilidade e Controladoria"/>
        <s v="Revista de Administração IMED"/>
        <s v="REGE - Revista de Gestão"/>
        <s v="Revista Interdisciplinar de Marketing"/>
        <s v="Revista Ciências Administrativas"/>
        <s v="Caderno Virtual de Turismo"/>
        <s v="Revista Organizações em Contexto"/>
        <s v="Future Studies Research Journal: Trends and Strategies"/>
        <s v="Revista de Gestão e Projetos"/>
        <s v="Revista de Turismo Contemporâneo"/>
        <s v="Revista de Administração, Contabilidade e Economia da FUNDACE"/>
        <s v="Revista Latino Americana de Turismologia"/>
        <s v="NAVUS - Revista de Gestão e Tecnologia"/>
        <s v="Revista Brasileira de Marketing"/>
        <s v="Revista de Administração, Sociedade e Inovação"/>
        <s v="Desafio Online"/>
        <s v="Revista Administração em Diálogo"/>
        <s v="Pensar Contábil"/>
        <s v="BASE - Revista de Administração e Contabilidade da UNISINOS"/>
        <s v="Revista da CGU"/>
        <s v="Revista de Governança Corporativa - RGC"/>
        <s v="Revista Eletrônica de Administração e Turismo"/>
        <s v="Teoria e Prática em Administração"/>
        <s v="Revista Economia &amp; Gestão"/>
        <s v="Gestão &amp; Regionalidade"/>
        <s v="Revista Acadêmica do Observatório de Inovação do Turismo"/>
        <s v="Revista de Contabilidade do Mestrado em Ciências Contábeis da UERJ (Online)"/>
        <s v="Revista da Micro e Pequena Empresa"/>
        <s v="Farol - Revista de Estudos Organizacionais e Sociedade"/>
        <s v="Revista de Administração da UFSM"/>
        <s v="Revista Gestão &amp; Conexões"/>
        <s v="Desenvolvimento em Questão"/>
        <s v="Reunir: Revista de Administração, Contabilidade e Sustentabilidade"/>
        <s v="Gestão e Desenvolvimento"/>
        <s v="Revista de Gestão Ambiental e Sustentabilidade"/>
        <s v="Anais Brasileiros de Estudos Turísticos"/>
        <s v="Revista de Administração FACES Journal"/>
        <s v="Revista Capital Científico - Eletrônica"/>
        <s v="Contexto - Revista do Programa de Pós-Graduação em Controladoria e Contabilidade da UFRGS"/>
        <s v="Journal of Sustainable Competitive Intelligence"/>
        <s v="Marketing &amp; Tourism Review"/>
        <s v="Reuna"/>
        <s v="Perspectivas em Gestão &amp; Conhecimento"/>
        <s v="Revista Hospitalidade"/>
        <s v="Sinergia"/>
        <s v="Cenário Revista Interdisciplinar em Turismo e Território"/>
        <s v="GESTÃO.Org - Revista Eletrônica de Gestão Organizacional"/>
        <s v="Revista Brasileira de Inovação"/>
        <s v="PODIUM Sport, Leisure and Tourism Review"/>
        <s v="Revista de Tecnologia Aplicada"/>
        <s v="International Journal of Business &amp; Marketing"/>
        <s v="Revista Inovação, Projetos e Tecnologias"/>
        <s v="CAP Accounting and Management"/>
        <s v="Revista Controle – Doutrina e Artigos"/>
        <s v="Revista Liceu On-line"/>
        <s v="Revista Gestão &amp; Tecnologia"/>
        <s v="Revista de Negócios"/>
        <s v="Estudos de Administração e Sociedade"/>
        <s v="International Journal of Innovation"/>
        <s v="Organizações Rurais &amp; Agroindustriais"/>
        <s v="Journal of Information Systems and Technology Management"/>
        <s v="INTERFACE - Revista do Centro de Ciências Sociais Aplicadas"/>
        <s v="Journal of Perspectives in Management"/>
        <s v="Revista ENIAC Pesquisa"/>
        <s v="Amazônia, Organizações e Sustentabilidade"/>
      </sharedItems>
    </cacheField>
    <cacheField name="Impacto 5 anos s/autocitação" numFmtId="0">
      <sharedItems containsSemiMixedTypes="0" containsString="0" containsNumber="1" minValue="8.9999999999999993E-3" maxValue="0.84399999999999997" count="102">
        <n v="0.84399999999999997"/>
        <n v="0.82099999999999995"/>
        <n v="0.79600000000000004"/>
        <n v="0.78300000000000003"/>
        <n v="0.77600000000000002"/>
        <n v="0.71699999999999997"/>
        <n v="0.67400000000000004"/>
        <n v="0.56999999999999995"/>
        <n v="0.56799999999999995"/>
        <n v="0.56599999999999995"/>
        <n v="0.51200000000000001"/>
        <n v="0.5"/>
        <n v="0.46899999999999997"/>
        <n v="0.45800000000000002"/>
        <n v="0.438"/>
        <n v="0.39800000000000002"/>
        <n v="0.38800000000000001"/>
        <n v="0.38700000000000001"/>
        <n v="0.38300000000000001"/>
        <n v="0.376"/>
        <n v="0.36499999999999999"/>
        <n v="0.36399999999999999"/>
        <n v="0.35199999999999998"/>
        <n v="0.34699999999999998"/>
        <n v="0.34200000000000003"/>
        <n v="0.32500000000000001"/>
        <n v="0.32300000000000001"/>
        <n v="0.31"/>
        <n v="0.307"/>
        <n v="0.30499999999999999"/>
        <n v="0.3"/>
        <n v="0.29399999999999998"/>
        <n v="0.28299999999999997"/>
        <n v="0.27300000000000002"/>
        <n v="0.26900000000000002"/>
        <n v="0.26200000000000001"/>
        <n v="0.25900000000000001"/>
        <n v="0.255"/>
        <n v="0.252"/>
        <n v="0.245"/>
        <n v="0.24399999999999999"/>
        <n v="0.23400000000000001"/>
        <n v="0.23300000000000001"/>
        <n v="0.224"/>
        <n v="0.223"/>
        <n v="0.22"/>
        <n v="0.218"/>
        <n v="0.214"/>
        <n v="0.20100000000000001"/>
        <n v="0.19900000000000001"/>
        <n v="0.19800000000000001"/>
        <n v="0.19700000000000001"/>
        <n v="0.19600000000000001"/>
        <n v="0.187"/>
        <n v="0.182"/>
        <n v="0.18099999999999999"/>
        <n v="0.17899999999999999"/>
        <n v="0.17799999999999999"/>
        <n v="0.17399999999999999"/>
        <n v="0.17199999999999999"/>
        <n v="0.17"/>
        <n v="0.16700000000000001"/>
        <n v="0.16400000000000001"/>
        <n v="0.16300000000000001"/>
        <n v="0.156"/>
        <n v="0.14599999999999999"/>
        <n v="0.14000000000000001"/>
        <n v="0.13800000000000001"/>
        <n v="0.13100000000000001"/>
        <n v="0.13"/>
        <n v="0.129"/>
        <n v="0.128"/>
        <n v="0.127"/>
        <n v="0.11799999999999999"/>
        <n v="0.11700000000000001"/>
        <n v="0.114"/>
        <n v="0.113"/>
        <n v="0.112"/>
        <n v="0.11"/>
        <n v="0.106"/>
        <n v="0.105"/>
        <n v="9.8000000000000004E-2"/>
        <n v="9.2999999999999999E-2"/>
        <n v="9.0999999999999998E-2"/>
        <n v="8.5999999999999993E-2"/>
        <n v="8.4000000000000005E-2"/>
        <n v="0.08"/>
        <n v="7.8E-2"/>
        <n v="7.6999999999999999E-2"/>
        <n v="6.8000000000000005E-2"/>
        <n v="5.8000000000000003E-2"/>
        <n v="5.7000000000000002E-2"/>
        <n v="5.2999999999999999E-2"/>
        <n v="4.7E-2"/>
        <n v="4.5999999999999999E-2"/>
        <n v="4.1000000000000002E-2"/>
        <n v="3.5999999999999997E-2"/>
        <n v="3.5000000000000003E-2"/>
        <n v="0.03"/>
        <n v="2.5999999999999999E-2"/>
        <n v="1.0999999999999999E-2"/>
        <n v="8.9999999999999993E-3"/>
      </sharedItems>
    </cacheField>
    <cacheField name="Impacto 2 anos s/autocitação" numFmtId="0">
      <sharedItems/>
    </cacheField>
    <cacheField name="Impacto 5 Anos" numFmtId="0">
      <sharedItems/>
    </cacheField>
    <cacheField name="Impacto 2 Anos" numFmtId="0">
      <sharedItems/>
    </cacheField>
    <cacheField name="Imediatismo" numFmtId="0">
      <sharedItems/>
    </cacheField>
    <cacheField name="Taxa de Autocitação (%)" numFmtId="0">
      <sharedItems/>
    </cacheField>
    <cacheField name="Meia Vida" numFmtId="0">
      <sharedItems/>
    </cacheField>
    <cacheField name="Ref./Doc." numFmtId="0">
      <sharedItems/>
    </cacheField>
    <cacheField name="% Acum" numFmtId="164">
      <sharedItems containsSemiMixedTypes="0" containsString="0" containsNumber="1" minValue="8.9285714285714281E-3" maxValue="1"/>
    </cacheField>
    <cacheField name="Classificação" numFmtId="0">
      <sharedItems count="5">
        <s v="B"/>
        <s v="R"/>
        <s v="F"/>
        <s v="C"/>
        <s v="M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n v="1"/>
    <x v="0"/>
    <x v="0"/>
    <s v="0,689"/>
    <s v="0,972"/>
    <s v="0,851"/>
    <s v="0,439"/>
    <s v="7,20%"/>
    <s v="9 anos(s)"/>
    <s v="58,22"/>
    <n v="8.9285714285714281E-3"/>
    <x v="0"/>
  </r>
  <r>
    <n v="2"/>
    <x v="1"/>
    <x v="1"/>
    <s v="0,222"/>
    <s v="0,905"/>
    <s v="0,306"/>
    <s v="0,000"/>
    <s v="8,06%"/>
    <s v="5 anos(s)"/>
    <s v="74,93"/>
    <n v="1.7857142857142856E-2"/>
    <x v="0"/>
  </r>
  <r>
    <n v="3"/>
    <x v="2"/>
    <x v="2"/>
    <s v="0,514"/>
    <s v="0,943"/>
    <s v="0,649"/>
    <s v="0,233"/>
    <s v="9,45%"/>
    <s v="8 anos(s)"/>
    <s v="52,93"/>
    <n v="2.6785714285714284E-2"/>
    <x v="0"/>
  </r>
  <r>
    <n v="4"/>
    <x v="3"/>
    <x v="3"/>
    <s v="0,625"/>
    <s v="0,856"/>
    <s v="0,722"/>
    <s v="0,027"/>
    <s v="5,36%"/>
    <s v="5 anos(s)"/>
    <s v="50,89"/>
    <n v="3.5714285714285712E-2"/>
    <x v="0"/>
  </r>
  <r>
    <n v="5"/>
    <x v="4"/>
    <x v="4"/>
    <s v="0,456"/>
    <s v="0,867"/>
    <s v="0,544"/>
    <s v="0,175"/>
    <s v="9,27%"/>
    <s v="6 anos(s)"/>
    <s v="66,72"/>
    <n v="4.4642857142857144E-2"/>
    <x v="0"/>
  </r>
  <r>
    <n v="6"/>
    <x v="5"/>
    <x v="5"/>
    <s v="0,674"/>
    <s v="0,786"/>
    <s v="0,728"/>
    <s v="0,048"/>
    <s v="8,90%"/>
    <s v="3 anos(s)"/>
    <s v="51,86"/>
    <n v="5.3571428571428568E-2"/>
    <x v="0"/>
  </r>
  <r>
    <n v="7"/>
    <x v="6"/>
    <x v="6"/>
    <s v="0,676"/>
    <s v="0,768"/>
    <s v="0,882"/>
    <s v="0,000"/>
    <s v="6,78%"/>
    <s v="6 anos(s)"/>
    <s v="55,63"/>
    <n v="6.25E-2"/>
    <x v="0"/>
  </r>
  <r>
    <n v="8"/>
    <x v="7"/>
    <x v="7"/>
    <s v="0,432"/>
    <s v="0,608"/>
    <s v="0,459"/>
    <s v="0,083"/>
    <s v="5,36%"/>
    <s v="8 anos(s)"/>
    <s v="59,69"/>
    <n v="7.1428571428571425E-2"/>
    <x v="0"/>
  </r>
  <r>
    <n v="9"/>
    <x v="8"/>
    <x v="8"/>
    <s v="0,104"/>
    <s v="0,636"/>
    <s v="0,104"/>
    <s v="0,148"/>
    <s v="9,29%"/>
    <s v="5 anos(s)"/>
    <s v="57,41"/>
    <n v="8.0357142857142863E-2"/>
    <x v="0"/>
  </r>
  <r>
    <n v="10"/>
    <x v="9"/>
    <x v="9"/>
    <s v="0,385"/>
    <s v="0,604"/>
    <s v="0,418"/>
    <s v="0,231"/>
    <s v="2,02%"/>
    <s v="+10 anos(s)"/>
    <s v="61,87"/>
    <n v="8.9285714285714288E-2"/>
    <x v="0"/>
  </r>
  <r>
    <n v="11"/>
    <x v="10"/>
    <x v="10"/>
    <s v="0,424"/>
    <s v="0,560"/>
    <s v="0,455"/>
    <s v="0,040"/>
    <s v="7,91%"/>
    <s v="8 anos(s)"/>
    <s v="66,12"/>
    <n v="9.8214285714285712E-2"/>
    <x v="0"/>
  </r>
  <r>
    <n v="12"/>
    <x v="11"/>
    <x v="11"/>
    <s v="0,241"/>
    <s v="0,566"/>
    <s v="0,278"/>
    <s v="0,028"/>
    <s v="6,89%"/>
    <s v="10 anos(s)"/>
    <s v="55,89"/>
    <n v="0.10714285714285714"/>
    <x v="1"/>
  </r>
  <r>
    <n v="13"/>
    <x v="12"/>
    <x v="12"/>
    <s v="0,058"/>
    <s v="0,490"/>
    <s v="0,058"/>
    <s v="0,000"/>
    <s v="3,92%"/>
    <s v="7 anos(s)"/>
    <s v="58,67"/>
    <n v="0.11607142857142858"/>
    <x v="1"/>
  </r>
  <r>
    <n v="14"/>
    <x v="13"/>
    <x v="13"/>
    <s v="0,267"/>
    <s v="0,484"/>
    <s v="0,267"/>
    <s v="0,167"/>
    <s v="8,39%"/>
    <s v="5 anos(s)"/>
    <s v="43,50"/>
    <n v="0.125"/>
    <x v="1"/>
  </r>
  <r>
    <n v="15"/>
    <x v="14"/>
    <x v="14"/>
    <s v="0,325"/>
    <s v="0,500"/>
    <s v="0,375"/>
    <s v="0,133"/>
    <s v="10,66%"/>
    <s v="5 anos(s)"/>
    <s v="59,80"/>
    <n v="0.13392857142857142"/>
    <x v="1"/>
  </r>
  <r>
    <n v="16"/>
    <x v="15"/>
    <x v="15"/>
    <s v="0,413"/>
    <s v="0,415"/>
    <s v="0,413"/>
    <s v="0,091"/>
    <s v="4,24%"/>
    <s v="7 anos(s)"/>
    <s v="60,09"/>
    <n v="0.14285714285714285"/>
    <x v="1"/>
  </r>
  <r>
    <n v="17"/>
    <x v="16"/>
    <x v="16"/>
    <s v="0,231"/>
    <s v="0,481"/>
    <s v="0,346"/>
    <s v="0,033"/>
    <s v="17,24%"/>
    <s v="4 anos(s)"/>
    <s v="48,33"/>
    <n v="0.15178571428571427"/>
    <x v="1"/>
  </r>
  <r>
    <n v="18"/>
    <x v="17"/>
    <x v="17"/>
    <s v="0,245"/>
    <s v="0,432"/>
    <s v="0,306"/>
    <s v="0,038"/>
    <s v="10,17%"/>
    <s v="6 anos(s)"/>
    <s v="77,00"/>
    <n v="0.16071428571428573"/>
    <x v="1"/>
  </r>
  <r>
    <n v="19"/>
    <x v="18"/>
    <x v="18"/>
    <s v="0,288"/>
    <s v="0,522"/>
    <s v="0,424"/>
    <s v="0,083"/>
    <s v="26,67%"/>
    <s v="4 anos(s)"/>
    <s v="36,69"/>
    <n v="0.16964285714285715"/>
    <x v="1"/>
  </r>
  <r>
    <n v="20"/>
    <x v="19"/>
    <x v="19"/>
    <s v="0,280"/>
    <s v="0,392"/>
    <s v="0,307"/>
    <s v="0,059"/>
    <s v="5,17%"/>
    <s v="6 anos(s)"/>
    <s v="62,00"/>
    <n v="0.17857142857142858"/>
    <x v="1"/>
  </r>
  <r>
    <n v="21"/>
    <x v="20"/>
    <x v="19"/>
    <s v="0,354"/>
    <s v="0,406"/>
    <s v="0,354"/>
    <s v="0,053"/>
    <s v="9,59%"/>
    <s v="5 anos(s)"/>
    <s v="70,16"/>
    <n v="0.1875"/>
    <x v="1"/>
  </r>
  <r>
    <n v="22"/>
    <x v="21"/>
    <x v="20"/>
    <s v="0,390"/>
    <s v="0,411"/>
    <s v="0,481"/>
    <s v="0,167"/>
    <s v="9,79%"/>
    <s v="5 anos(s)"/>
    <s v="47,39"/>
    <n v="0.19642857142857142"/>
    <x v="1"/>
  </r>
  <r>
    <n v="23"/>
    <x v="22"/>
    <x v="21"/>
    <s v="0,302"/>
    <s v="0,401"/>
    <s v="0,358"/>
    <s v="0,000"/>
    <s v="2,40%"/>
    <s v="+10 anos(s)"/>
    <s v="61,58"/>
    <n v="0.20535714285714285"/>
    <x v="1"/>
  </r>
  <r>
    <n v="24"/>
    <x v="23"/>
    <x v="22"/>
    <s v="0,387"/>
    <s v="0,389"/>
    <s v="0,430"/>
    <s v="0,108"/>
    <s v="9,68%"/>
    <s v="3 anos(s)"/>
    <s v="44,97"/>
    <n v="0.21428571428571427"/>
    <x v="1"/>
  </r>
  <r>
    <n v="25"/>
    <x v="24"/>
    <x v="23"/>
    <s v="0,271"/>
    <s v="0,380"/>
    <s v="0,305"/>
    <s v="0,000"/>
    <s v="6,40%"/>
    <s v="6 anos(s)"/>
    <s v="39,87"/>
    <n v="0.22321428571428573"/>
    <x v="1"/>
  </r>
  <r>
    <n v="26"/>
    <x v="25"/>
    <x v="24"/>
    <s v="0,217"/>
    <s v="0,392"/>
    <s v="0,250"/>
    <s v="0,042"/>
    <s v="9,03%"/>
    <s v="8 anos(s)"/>
    <s v="59,71"/>
    <n v="0.23214285714285715"/>
    <x v="1"/>
  </r>
  <r>
    <n v="27"/>
    <x v="26"/>
    <x v="25"/>
    <s v="0,250"/>
    <s v="0,500"/>
    <s v="0,500"/>
    <s v="0,105"/>
    <s v="24,74%"/>
    <s v="3 anos(s)"/>
    <s v="72,89"/>
    <n v="0.24107142857142858"/>
    <x v="1"/>
  </r>
  <r>
    <n v="28"/>
    <x v="27"/>
    <x v="26"/>
    <s v="0,490"/>
    <s v="0,346"/>
    <s v="0,549"/>
    <s v="0,054"/>
    <s v="6,15%"/>
    <s v="4 anos(s)"/>
    <s v="52,11"/>
    <n v="0.25"/>
    <x v="1"/>
  </r>
  <r>
    <n v="29"/>
    <x v="28"/>
    <x v="27"/>
    <s v="0,349"/>
    <s v="0,380"/>
    <s v="0,442"/>
    <s v="0,000"/>
    <s v="16,39%"/>
    <s v="5 anos(s)"/>
    <s v="67,89"/>
    <n v="0.25892857142857145"/>
    <x v="1"/>
  </r>
  <r>
    <n v="30"/>
    <x v="29"/>
    <x v="28"/>
    <s v="0,492"/>
    <s v="0,320"/>
    <s v="0,525"/>
    <s v="0,000"/>
    <s v="2,11%"/>
    <s v="7 anos(s)"/>
    <s v="53,67"/>
    <n v="0.26785714285714285"/>
    <x v="1"/>
  </r>
  <r>
    <n v="31"/>
    <x v="30"/>
    <x v="29"/>
    <s v="0,300"/>
    <s v="0,330"/>
    <s v="0,313"/>
    <s v="0,023"/>
    <s v="7,63%"/>
    <s v="5 anos(s)"/>
    <s v="53,80"/>
    <n v="0.2767857142857143"/>
    <x v="1"/>
  </r>
  <r>
    <n v="32"/>
    <x v="31"/>
    <x v="30"/>
    <s v="0,257"/>
    <s v="0,343"/>
    <s v="0,365"/>
    <s v="0,024"/>
    <s v="7,78%"/>
    <s v="6 anos(s)"/>
    <s v="43,12"/>
    <n v="0.2857142857142857"/>
    <x v="1"/>
  </r>
  <r>
    <n v="33"/>
    <x v="32"/>
    <x v="31"/>
    <s v="0,250"/>
    <s v="0,353"/>
    <s v="0,313"/>
    <s v="0,000"/>
    <s v="11,49%"/>
    <s v="6 anos(s)"/>
    <s v="42,67"/>
    <n v="0.29464285714285715"/>
    <x v="1"/>
  </r>
  <r>
    <n v="34"/>
    <x v="33"/>
    <x v="32"/>
    <s v="0,207"/>
    <s v="0,386"/>
    <s v="0,310"/>
    <s v="0,069"/>
    <s v="18,25%"/>
    <s v="6 anos(s)"/>
    <s v="52,59"/>
    <n v="0.30357142857142855"/>
    <x v="1"/>
  </r>
  <r>
    <n v="35"/>
    <x v="34"/>
    <x v="33"/>
    <s v="0,226"/>
    <s v="0,336"/>
    <s v="0,340"/>
    <s v="0,000"/>
    <s v="7,55%"/>
    <s v="7 anos(s)"/>
    <s v="46,56"/>
    <n v="0.3125"/>
    <x v="1"/>
  </r>
  <r>
    <n v="36"/>
    <x v="35"/>
    <x v="34"/>
    <s v="0,171"/>
    <s v="0,288"/>
    <s v="0,195"/>
    <s v="0,000"/>
    <s v="3,70%"/>
    <s v="7 anos(s)"/>
    <s v="51,00"/>
    <n v="0.32142857142857145"/>
    <x v="1"/>
  </r>
  <r>
    <n v="37"/>
    <x v="36"/>
    <x v="35"/>
    <s v="0,196"/>
    <s v="0,295"/>
    <s v="0,217"/>
    <s v="0,043"/>
    <s v="12,82%"/>
    <s v="5 anos(s)"/>
    <s v="55,83"/>
    <n v="0.33035714285714285"/>
    <x v="1"/>
  </r>
  <r>
    <n v="38"/>
    <x v="37"/>
    <x v="36"/>
    <s v="0,077"/>
    <s v="0,286"/>
    <s v="0,103"/>
    <s v="0,000"/>
    <s v="13,95%"/>
    <s v="4 anos(s)"/>
    <s v="39,16"/>
    <n v="0.3392857142857143"/>
    <x v="1"/>
  </r>
  <r>
    <n v="39"/>
    <x v="38"/>
    <x v="36"/>
    <s v="0,255"/>
    <s v="0,267"/>
    <s v="0,273"/>
    <s v="0,069"/>
    <s v="1,61%"/>
    <s v="4 anos(s)"/>
    <s v="47,07"/>
    <n v="0.3482142857142857"/>
    <x v="1"/>
  </r>
  <r>
    <n v="40"/>
    <x v="39"/>
    <x v="37"/>
    <s v="0,122"/>
    <s v="0,265"/>
    <s v="0,146"/>
    <s v="0,095"/>
    <s v="12,05%"/>
    <s v="8 anos(s)"/>
    <s v="32,33"/>
    <n v="0.35714285714285715"/>
    <x v="1"/>
  </r>
  <r>
    <n v="41"/>
    <x v="40"/>
    <x v="38"/>
    <s v="0,120"/>
    <s v="0,309"/>
    <s v="0,200"/>
    <s v="0,000"/>
    <s v="15,89%"/>
    <s v="8 anos(s)"/>
    <s v="47,28"/>
    <n v="0.36607142857142855"/>
    <x v="1"/>
  </r>
  <r>
    <n v="42"/>
    <x v="41"/>
    <x v="39"/>
    <s v="0,118"/>
    <s v="0,255"/>
    <s v="0,118"/>
    <s v="0,000"/>
    <s v="11,11%"/>
    <s v="3 anos(s)"/>
    <s v="45,50"/>
    <n v="0.375"/>
    <x v="1"/>
  </r>
  <r>
    <n v="43"/>
    <x v="42"/>
    <x v="39"/>
    <s v="0,180"/>
    <s v="0,259"/>
    <s v="0,200"/>
    <s v="0,000"/>
    <s v="5,56%"/>
    <s v="6 anos(s)"/>
    <s v="50,04"/>
    <n v="0.38392857142857145"/>
    <x v="1"/>
  </r>
  <r>
    <n v="44"/>
    <x v="43"/>
    <x v="40"/>
    <s v="0,188"/>
    <s v="0,286"/>
    <s v="0,208"/>
    <s v="0,000"/>
    <s v="21,15%"/>
    <s v="4 anos(s)"/>
    <s v="41,21"/>
    <n v="0.39285714285714285"/>
    <x v="1"/>
  </r>
  <r>
    <n v="45"/>
    <x v="44"/>
    <x v="41"/>
    <s v="0,300"/>
    <s v="0,262"/>
    <s v="0,350"/>
    <s v="0,000"/>
    <s v="8,11%"/>
    <s v="4 anos(s)"/>
    <s v="47,00"/>
    <n v="0.4017857142857143"/>
    <x v="1"/>
  </r>
  <r>
    <n v="46"/>
    <x v="45"/>
    <x v="42"/>
    <s v="0,280"/>
    <s v="0,383"/>
    <s v="0,360"/>
    <s v="0,083"/>
    <s v="18,24%"/>
    <s v="8 anos(s)"/>
    <s v="55,00"/>
    <n v="0.4107142857142857"/>
    <x v="2"/>
  </r>
  <r>
    <n v="47"/>
    <x v="46"/>
    <x v="43"/>
    <s v="0,182"/>
    <s v="0,287"/>
    <s v="0,238"/>
    <s v="0,000"/>
    <s v="27,87%"/>
    <s v="3 anos(s)"/>
    <s v="51,46"/>
    <n v="0.41964285714285715"/>
    <x v="2"/>
  </r>
  <r>
    <n v="48"/>
    <x v="47"/>
    <x v="44"/>
    <s v="0,167"/>
    <s v="0,256"/>
    <s v="0,188"/>
    <s v="0,042"/>
    <s v="13,58%"/>
    <s v="7 anos(s)"/>
    <s v="49,79"/>
    <n v="0.42857142857142855"/>
    <x v="2"/>
  </r>
  <r>
    <n v="49"/>
    <x v="48"/>
    <x v="45"/>
    <s v="0,233"/>
    <s v="0,264"/>
    <s v="0,300"/>
    <s v="0,125"/>
    <s v="14,29%"/>
    <s v="4 anos(s)"/>
    <s v="31,88"/>
    <n v="0.4375"/>
    <x v="2"/>
  </r>
  <r>
    <n v="50"/>
    <x v="49"/>
    <x v="46"/>
    <s v="0,149"/>
    <s v="0,244"/>
    <s v="0,149"/>
    <s v="0,000"/>
    <s v="6,02%"/>
    <s v="7 anos(s)"/>
    <s v="54,54"/>
    <n v="0.44642857142857145"/>
    <x v="2"/>
  </r>
  <r>
    <n v="51"/>
    <x v="50"/>
    <x v="46"/>
    <s v="0,080"/>
    <s v="0,273"/>
    <s v="0,160"/>
    <s v="0,182"/>
    <s v="15,79%"/>
    <s v="6 anos(s)"/>
    <s v="44,64"/>
    <n v="0.45535714285714285"/>
    <x v="2"/>
  </r>
  <r>
    <n v="52"/>
    <x v="51"/>
    <x v="47"/>
    <s v="0,212"/>
    <s v="0,222"/>
    <s v="0,212"/>
    <s v="0,029"/>
    <s v="4,05%"/>
    <s v="6 anos(s)"/>
    <s v="50,26"/>
    <n v="0.4642857142857143"/>
    <x v="2"/>
  </r>
  <r>
    <n v="53"/>
    <x v="52"/>
    <x v="48"/>
    <s v="0,095"/>
    <s v="0,221"/>
    <s v="0,119"/>
    <s v="0,056"/>
    <s v="10,53%"/>
    <s v="7 anos(s)"/>
    <s v="44,22"/>
    <n v="0.4732142857142857"/>
    <x v="2"/>
  </r>
  <r>
    <n v="54"/>
    <x v="53"/>
    <x v="49"/>
    <s v="0,052"/>
    <s v="0,228"/>
    <s v="0,086"/>
    <s v="0,000"/>
    <s v="8,77%"/>
    <s v="5 anos(s)"/>
    <s v="48,20"/>
    <n v="0.48214285714285715"/>
    <x v="2"/>
  </r>
  <r>
    <n v="55"/>
    <x v="54"/>
    <x v="50"/>
    <s v="0,229"/>
    <s v="0,219"/>
    <s v="0,257"/>
    <s v="0,200"/>
    <s v="10,71%"/>
    <s v="3 anos(s)"/>
    <s v="57,67"/>
    <n v="0.49107142857142855"/>
    <x v="2"/>
  </r>
  <r>
    <n v="56"/>
    <x v="55"/>
    <x v="51"/>
    <s v="0,149"/>
    <s v="0,385"/>
    <s v="0,404"/>
    <s v="0,381"/>
    <s v="45,57%"/>
    <s v="4 anos(s)"/>
    <s v="50,90"/>
    <n v="0.5"/>
    <x v="2"/>
  </r>
  <r>
    <n v="57"/>
    <x v="56"/>
    <x v="52"/>
    <s v="0,184"/>
    <s v="0,265"/>
    <s v="0,265"/>
    <s v="0,083"/>
    <s v="24,39%"/>
    <s v="4 anos(s)"/>
    <s v="43,88"/>
    <n v="0.5089285714285714"/>
    <x v="2"/>
  </r>
  <r>
    <n v="58"/>
    <x v="57"/>
    <x v="53"/>
    <s v="0,119"/>
    <s v="0,195"/>
    <s v="0,119"/>
    <s v="0,065"/>
    <s v="7,32%"/>
    <s v="3 anos(s)"/>
    <s v="37,77"/>
    <n v="0.5178571428571429"/>
    <x v="2"/>
  </r>
  <r>
    <n v="59"/>
    <x v="58"/>
    <x v="54"/>
    <s v="0,364"/>
    <s v="0,205"/>
    <s v="0,455"/>
    <s v="0,000"/>
    <s v="11,11%"/>
    <s v="2 anos(s)"/>
    <s v="43,43"/>
    <n v="0.5267857142857143"/>
    <x v="2"/>
  </r>
  <r>
    <n v="60"/>
    <x v="59"/>
    <x v="55"/>
    <s v="0,172"/>
    <s v="0,208"/>
    <s v="0,230"/>
    <s v="0,000"/>
    <s v="10,13%"/>
    <s v="4 anos(s)"/>
    <s v="28,90"/>
    <n v="0.5357142857142857"/>
    <x v="2"/>
  </r>
  <r>
    <n v="61"/>
    <x v="60"/>
    <x v="55"/>
    <s v="0,145"/>
    <s v="0,249"/>
    <s v="0,237"/>
    <s v="0,053"/>
    <s v="14,44%"/>
    <s v="9 anos(s)"/>
    <s v="74,79"/>
    <n v="0.5446428571428571"/>
    <x v="2"/>
  </r>
  <r>
    <n v="62"/>
    <x v="61"/>
    <x v="55"/>
    <s v="0,171"/>
    <s v="0,410"/>
    <s v="0,314"/>
    <s v="0,056"/>
    <s v="52,63%"/>
    <s v="3 anos(s)"/>
    <s v="42,22"/>
    <n v="0.5535714285714286"/>
    <x v="2"/>
  </r>
  <r>
    <n v="63"/>
    <x v="62"/>
    <x v="56"/>
    <s v="0,226"/>
    <s v="0,224"/>
    <s v="0,302"/>
    <s v="0,000"/>
    <s v="18,92%"/>
    <s v="3 anos(s)"/>
    <s v="47,41"/>
    <n v="0.5625"/>
    <x v="2"/>
  </r>
  <r>
    <n v="64"/>
    <x v="63"/>
    <x v="57"/>
    <s v="0,125"/>
    <s v="0,188"/>
    <s v="0,125"/>
    <s v="0,167"/>
    <s v="12,73%"/>
    <s v="8 anos(s)"/>
    <s v="35,67"/>
    <n v="0.5714285714285714"/>
    <x v="2"/>
  </r>
  <r>
    <n v="65"/>
    <x v="64"/>
    <x v="58"/>
    <s v="0,130"/>
    <s v="0,200"/>
    <s v="0,174"/>
    <s v="0,087"/>
    <s v="11,67%"/>
    <s v="6 anos(s)"/>
    <s v="31,83"/>
    <n v="0.5803571428571429"/>
    <x v="2"/>
  </r>
  <r>
    <n v="66"/>
    <x v="65"/>
    <x v="59"/>
    <s v="0,104"/>
    <s v="0,172"/>
    <s v="0,104"/>
    <s v="0,080"/>
    <s v="10,23%"/>
    <s v="9 anos(s)"/>
    <s v="55,24"/>
    <n v="0.5892857142857143"/>
    <x v="2"/>
  </r>
  <r>
    <n v="67"/>
    <x v="66"/>
    <x v="60"/>
    <s v="0,073"/>
    <s v="0,213"/>
    <s v="0,098"/>
    <s v="0,053"/>
    <s v="13,79%"/>
    <s v="4 anos(s)"/>
    <s v="24,00"/>
    <n v="0.5982142857142857"/>
    <x v="2"/>
  </r>
  <r>
    <n v="68"/>
    <x v="67"/>
    <x v="61"/>
    <s v="0,286"/>
    <s v="0,286"/>
    <s v="0,571"/>
    <s v="0,250"/>
    <s v="38,10%"/>
    <s v="4 anos(s)"/>
    <s v="49,50"/>
    <n v="0.6071428571428571"/>
    <x v="2"/>
  </r>
  <r>
    <n v="69"/>
    <x v="68"/>
    <x v="61"/>
    <s v="0,147"/>
    <s v="0,179"/>
    <s v="0,176"/>
    <s v="0,000"/>
    <s v="12,50%"/>
    <s v="4 anos(s)"/>
    <s v="42,24"/>
    <n v="0.6160714285714286"/>
    <x v="2"/>
  </r>
  <r>
    <n v="70"/>
    <x v="69"/>
    <x v="61"/>
    <s v="0,121"/>
    <s v="0,167"/>
    <s v="0,121"/>
    <s v="0,000"/>
    <s v="0,00%"/>
    <s v="5 anos(s)"/>
    <s v="44,38"/>
    <n v="0.625"/>
    <x v="2"/>
  </r>
  <r>
    <n v="71"/>
    <x v="70"/>
    <x v="62"/>
    <s v="0,091"/>
    <s v="0,195"/>
    <s v="0,109"/>
    <s v="0,033"/>
    <s v="6,45%"/>
    <s v="7 anos(s)"/>
    <s v="45,40"/>
    <n v="0.6339285714285714"/>
    <x v="2"/>
  </r>
  <r>
    <n v="72"/>
    <x v="71"/>
    <x v="63"/>
    <s v="0,167"/>
    <s v="0,174"/>
    <s v="0,167"/>
    <s v="0,064"/>
    <s v="6,25%"/>
    <s v="6 anos(s)"/>
    <s v="47,43"/>
    <n v="0.6428571428571429"/>
    <x v="2"/>
  </r>
  <r>
    <n v="73"/>
    <x v="72"/>
    <x v="64"/>
    <s v="0,167"/>
    <s v="0,178"/>
    <s v="0,167"/>
    <s v="0,000"/>
    <s v="13,33%"/>
    <s v="4 anos(s)"/>
    <s v="41,87"/>
    <n v="0.6517857142857143"/>
    <x v="2"/>
  </r>
  <r>
    <n v="74"/>
    <x v="73"/>
    <x v="65"/>
    <s v="0,070"/>
    <s v="0,184"/>
    <s v="0,093"/>
    <s v="0,043"/>
    <s v="9,84%"/>
    <s v="8 anos(s)"/>
    <s v="45,52"/>
    <n v="0.6607142857142857"/>
    <x v="2"/>
  </r>
  <r>
    <n v="75"/>
    <x v="74"/>
    <x v="66"/>
    <s v="0,102"/>
    <s v="0,168"/>
    <s v="0,102"/>
    <s v="0,000"/>
    <s v="16,22%"/>
    <s v="6 anos(s)"/>
    <s v="40,91"/>
    <n v="0.6696428571428571"/>
    <x v="2"/>
  </r>
  <r>
    <n v="76"/>
    <x v="75"/>
    <x v="67"/>
    <s v="0,088"/>
    <s v="0,167"/>
    <s v="0,105"/>
    <s v="0,067"/>
    <s v="28,57%"/>
    <s v="5 anos(s)"/>
    <s v="40,87"/>
    <n v="0.6785714285714286"/>
    <x v="2"/>
  </r>
  <r>
    <n v="77"/>
    <x v="76"/>
    <x v="68"/>
    <s v="0,170"/>
    <s v="0,180"/>
    <s v="0,223"/>
    <s v="0,050"/>
    <s v="14,97%"/>
    <s v="6 anos(s)"/>
    <s v="57,70"/>
    <n v="0.6875"/>
    <x v="2"/>
  </r>
  <r>
    <n v="78"/>
    <x v="77"/>
    <x v="69"/>
    <s v="0,231"/>
    <s v="0,150"/>
    <s v="0,256"/>
    <s v="0,150"/>
    <s v="7,14%"/>
    <s v="3 anos(s)"/>
    <s v="44,30"/>
    <n v="0.6964285714285714"/>
    <x v="2"/>
  </r>
  <r>
    <n v="79"/>
    <x v="78"/>
    <x v="70"/>
    <s v="0,098"/>
    <s v="0,229"/>
    <s v="0,202"/>
    <s v="0,025"/>
    <s v="34,23%"/>
    <s v="4 anos(s)"/>
    <s v="41,08"/>
    <n v="0.7053571428571429"/>
    <x v="2"/>
  </r>
  <r>
    <n v="80"/>
    <x v="79"/>
    <x v="71"/>
    <s v="0,042"/>
    <s v="0,176"/>
    <s v="0,083"/>
    <s v="0,000"/>
    <s v="25,00%"/>
    <s v="5 anos(s)"/>
    <s v="45,88"/>
    <n v="0.7142857142857143"/>
    <x v="3"/>
  </r>
  <r>
    <n v="81"/>
    <x v="80"/>
    <x v="72"/>
    <s v="0,160"/>
    <s v="0,286"/>
    <s v="0,380"/>
    <s v="0,100"/>
    <s v="60,00%"/>
    <s v="3 anos(s)"/>
    <s v="52,75"/>
    <n v="0.7232142857142857"/>
    <x v="3"/>
  </r>
  <r>
    <n v="82"/>
    <x v="81"/>
    <x v="73"/>
    <s v="0,000"/>
    <s v="0,218"/>
    <s v="0,125"/>
    <s v="0,053"/>
    <s v="24,59%"/>
    <s v="6 anos(s)"/>
    <s v="55,63"/>
    <n v="0.7321428571428571"/>
    <x v="3"/>
  </r>
  <r>
    <n v="83"/>
    <x v="82"/>
    <x v="74"/>
    <s v="0,140"/>
    <s v="0,394"/>
    <s v="0,535"/>
    <s v="0,289"/>
    <s v="66,10%"/>
    <s v="2 anos(s)"/>
    <s v="58,63"/>
    <n v="0.7410714285714286"/>
    <x v="3"/>
  </r>
  <r>
    <n v="84"/>
    <x v="83"/>
    <x v="75"/>
    <s v="0,054"/>
    <s v="0,164"/>
    <s v="0,089"/>
    <s v="0,036"/>
    <s v="15,79%"/>
    <s v="7 anos(s)"/>
    <s v="51,86"/>
    <n v="0.75"/>
    <x v="3"/>
  </r>
  <r>
    <n v="85"/>
    <x v="84"/>
    <x v="76"/>
    <s v="0,000"/>
    <s v="0,119"/>
    <s v="0,017"/>
    <s v="0,000"/>
    <s v="7,69%"/>
    <s v="6 anos(s)"/>
    <s v="36,12"/>
    <n v="0.7589285714285714"/>
    <x v="3"/>
  </r>
  <r>
    <n v="86"/>
    <x v="85"/>
    <x v="77"/>
    <s v="0,132"/>
    <s v="0,112"/>
    <s v="0,132"/>
    <s v="0,000"/>
    <s v="2,04%"/>
    <s v="8 anos(s)"/>
    <s v="42,25"/>
    <n v="0.7678571428571429"/>
    <x v="3"/>
  </r>
  <r>
    <n v="87"/>
    <x v="86"/>
    <x v="78"/>
    <s v="0,400"/>
    <s v="0,165"/>
    <s v="0,467"/>
    <s v="0,000"/>
    <s v="33,33%"/>
    <s v="4 anos(s)"/>
    <s v="48,42"/>
    <n v="0.7767857142857143"/>
    <x v="3"/>
  </r>
  <r>
    <n v="88"/>
    <x v="87"/>
    <x v="79"/>
    <s v="0,118"/>
    <s v="0,152"/>
    <s v="0,176"/>
    <s v="0,000"/>
    <s v="28,00%"/>
    <s v="3 anos(s)"/>
    <s v="43,55"/>
    <n v="0.7857142857142857"/>
    <x v="3"/>
  </r>
  <r>
    <n v="89"/>
    <x v="88"/>
    <x v="80"/>
    <s v="0,133"/>
    <s v="0,143"/>
    <s v="0,156"/>
    <s v="0,000"/>
    <s v="11,43%"/>
    <s v="6 anos(s)"/>
    <s v="46,75"/>
    <n v="0.7946428571428571"/>
    <x v="3"/>
  </r>
  <r>
    <n v="90"/>
    <x v="89"/>
    <x v="81"/>
    <s v="0,113"/>
    <s v="0,138"/>
    <s v="0,144"/>
    <s v="0,000"/>
    <s v="28,57%"/>
    <s v="6 anos(s)"/>
    <s v="43,33"/>
    <n v="0.8035714285714286"/>
    <x v="3"/>
  </r>
  <r>
    <n v="91"/>
    <x v="90"/>
    <x v="82"/>
    <s v="0,104"/>
    <s v="0,155"/>
    <s v="0,208"/>
    <s v="0,050"/>
    <s v="37,68%"/>
    <s v="8 anos(s)"/>
    <s v="44,15"/>
    <n v="0.8125"/>
    <x v="3"/>
  </r>
  <r>
    <n v="92"/>
    <x v="91"/>
    <x v="83"/>
    <s v="0,026"/>
    <s v="0,104"/>
    <s v="0,026"/>
    <s v="0,000"/>
    <s v="7,69%"/>
    <s v="5 anos(s)"/>
    <s v="46,53"/>
    <n v="0.8214285714285714"/>
    <x v="3"/>
  </r>
  <r>
    <n v="93"/>
    <x v="92"/>
    <x v="84"/>
    <s v="0,116"/>
    <s v="0,086"/>
    <s v="0,116"/>
    <s v="0,000"/>
    <s v="0,00%"/>
    <s v="3 anos(s)"/>
    <s v="28,94"/>
    <n v="0.8303571428571429"/>
    <x v="3"/>
  </r>
  <r>
    <n v="94"/>
    <x v="93"/>
    <x v="85"/>
    <s v="0,049"/>
    <s v="0,112"/>
    <s v="0,073"/>
    <s v="0,029"/>
    <s v="6,25%"/>
    <s v="+10 anos(s)"/>
    <s v="47,44"/>
    <n v="0.8392857142857143"/>
    <x v="3"/>
  </r>
  <r>
    <n v="95"/>
    <x v="94"/>
    <x v="86"/>
    <s v="0,083"/>
    <s v="0,103"/>
    <s v="0,083"/>
    <s v="0,368"/>
    <s v="40,63%"/>
    <s v="5 anos(s)"/>
    <s v="41,05"/>
    <n v="0.8482142857142857"/>
    <x v="3"/>
  </r>
  <r>
    <n v="96"/>
    <x v="95"/>
    <x v="87"/>
    <s v="0,078"/>
    <s v="0,078"/>
    <s v="0,078"/>
    <s v="0,100"/>
    <s v="5,88%"/>
    <s v="3 anos(s)"/>
    <s v="60,90"/>
    <n v="0.8571428571428571"/>
    <x v="3"/>
  </r>
  <r>
    <n v="97"/>
    <x v="96"/>
    <x v="88"/>
    <s v="0,056"/>
    <s v="0,090"/>
    <s v="0,056"/>
    <s v="0,000"/>
    <s v="8,33%"/>
    <s v="4 anos(s)"/>
    <s v="25,22"/>
    <n v="0.8660714285714286"/>
    <x v="3"/>
  </r>
  <r>
    <n v="98"/>
    <x v="97"/>
    <x v="89"/>
    <s v="0,071"/>
    <s v="0,068"/>
    <s v="0,071"/>
    <s v="0,000"/>
    <s v="0,00%"/>
    <s v="5 anos(s)"/>
    <s v="45,25"/>
    <n v="0.875"/>
    <x v="3"/>
  </r>
  <r>
    <n v="99"/>
    <x v="98"/>
    <x v="90"/>
    <s v="0,000"/>
    <s v="0,070"/>
    <s v="0,000"/>
    <s v="0,056"/>
    <s v="28,57%"/>
    <s v="4 anos(s)"/>
    <s v="25,56"/>
    <n v="0.8839285714285714"/>
    <x v="3"/>
  </r>
  <r>
    <n v="100"/>
    <x v="99"/>
    <x v="91"/>
    <s v="0,143"/>
    <s v="0,057"/>
    <s v="0,143"/>
    <s v="0,000"/>
    <s v="25,00%"/>
    <s v="2 anos(s)"/>
    <s v="41,86"/>
    <n v="0.8928571428571429"/>
    <x v="3"/>
  </r>
  <r>
    <n v="101"/>
    <x v="100"/>
    <x v="92"/>
    <s v="0,050"/>
    <s v="0,053"/>
    <s v="0,050"/>
    <s v="0,034"/>
    <s v="0,00%"/>
    <s v="4 anos(s)"/>
    <s v="28,83"/>
    <n v="0.9017857142857143"/>
    <x v="3"/>
  </r>
  <r>
    <n v="102"/>
    <x v="101"/>
    <x v="92"/>
    <s v="0,091"/>
    <s v="0,067"/>
    <s v="0,121"/>
    <s v="0,000"/>
    <s v="12,50%"/>
    <s v="2 anos(s)"/>
    <s v="35,07"/>
    <n v="0.9107142857142857"/>
    <x v="3"/>
  </r>
  <r>
    <n v="103"/>
    <x v="102"/>
    <x v="93"/>
    <s v="0,018"/>
    <s v="0,081"/>
    <s v="0,053"/>
    <s v="0,135"/>
    <s v="36,76%"/>
    <s v="5 anos(s)"/>
    <s v="37,60"/>
    <n v="0.9196428571428571"/>
    <x v="3"/>
  </r>
  <r>
    <n v="104"/>
    <x v="103"/>
    <x v="94"/>
    <s v="0,086"/>
    <s v="0,092"/>
    <s v="0,086"/>
    <s v="0,000"/>
    <s v="19,35%"/>
    <s v="9 anos(s)"/>
    <s v="56,73"/>
    <n v="0.9285714285714286"/>
    <x v="3"/>
  </r>
  <r>
    <n v="105"/>
    <x v="104"/>
    <x v="95"/>
    <s v="0,063"/>
    <s v="0,041"/>
    <s v="0,063"/>
    <s v="0,000"/>
    <s v="0,00%"/>
    <s v="2 anos(s)"/>
    <s v="39,75"/>
    <n v="0.9375"/>
    <x v="3"/>
  </r>
  <r>
    <n v="106"/>
    <x v="105"/>
    <x v="95"/>
    <s v="0,000"/>
    <s v="0,089"/>
    <s v="0,019"/>
    <s v="0,083"/>
    <s v="50,00%"/>
    <s v="5 anos(s)"/>
    <s v="58,08"/>
    <n v="0.9464285714285714"/>
    <x v="3"/>
  </r>
  <r>
    <n v="107"/>
    <x v="106"/>
    <x v="96"/>
    <s v="0,027"/>
    <s v="0,107"/>
    <s v="0,081"/>
    <s v="0,000"/>
    <s v="20,51%"/>
    <s v="+10 anos(s)"/>
    <s v="51,10"/>
    <n v="0.9553571428571429"/>
    <x v="3"/>
  </r>
  <r>
    <n v="108"/>
    <x v="107"/>
    <x v="97"/>
    <s v="0,080"/>
    <s v="0,035"/>
    <s v="0,080"/>
    <s v="0,000"/>
    <s v="18,75%"/>
    <s v="8 anos(s)"/>
    <s v="39,83"/>
    <n v="0.9642857142857143"/>
    <x v="3"/>
  </r>
  <r>
    <n v="109"/>
    <x v="108"/>
    <x v="98"/>
    <s v="0,075"/>
    <s v="0,040"/>
    <s v="0,075"/>
    <s v="0,000"/>
    <s v="9,09%"/>
    <s v="7 anos(s)"/>
    <s v="31,20"/>
    <n v="0.9732142857142857"/>
    <x v="3"/>
  </r>
  <r>
    <n v="110"/>
    <x v="109"/>
    <x v="99"/>
    <s v="0,000"/>
    <s v="0,051"/>
    <s v="0,059"/>
    <s v="0,000"/>
    <s v="33,33%"/>
    <s v="5 anos(s)"/>
    <s v="31,33"/>
    <n v="0.9821428571428571"/>
    <x v="3"/>
  </r>
  <r>
    <n v="111"/>
    <x v="110"/>
    <x v="100"/>
    <s v="0,029"/>
    <s v="0,057"/>
    <s v="0,088"/>
    <s v="0,000"/>
    <s v="44,44%"/>
    <s v="4 anos(s)"/>
    <s v="31,75"/>
    <n v="0.9910714285714286"/>
    <x v="3"/>
  </r>
  <r>
    <n v="112"/>
    <x v="111"/>
    <x v="101"/>
    <s v="0,019"/>
    <s v="0,018"/>
    <s v="0,038"/>
    <s v="0,083"/>
    <s v="21,43%"/>
    <s v="8 anos(s)"/>
    <s v="47,63"/>
    <n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B5BE4F-9141-4CD8-A664-CD95AE9D27D3}" name="Tabela dinâmica1" cacheId="9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5" firstHeaderRow="0" firstDataRow="1" firstDataCol="1" rowPageCount="1" colPageCount="1"/>
  <pivotFields count="12">
    <pivotField showAll="0"/>
    <pivotField axis="axisRow" dataField="1" showAll="0" sortType="descending">
      <items count="113">
        <item x="21"/>
        <item x="1"/>
        <item x="8"/>
        <item x="111"/>
        <item x="82"/>
        <item x="65"/>
        <item x="17"/>
        <item x="3"/>
        <item x="41"/>
        <item x="52"/>
        <item x="4"/>
        <item x="18"/>
        <item x="99"/>
        <item x="92"/>
        <item x="25"/>
        <item x="34"/>
        <item x="85"/>
        <item x="27"/>
        <item x="62"/>
        <item x="78"/>
        <item x="104"/>
        <item x="75"/>
        <item x="54"/>
        <item x="71"/>
        <item x="80"/>
        <item x="93"/>
        <item x="45"/>
        <item x="108"/>
        <item x="97"/>
        <item x="105"/>
        <item x="28"/>
        <item x="107"/>
        <item x="109"/>
        <item x="86"/>
        <item x="87"/>
        <item x="59"/>
        <item x="10"/>
        <item x="106"/>
        <item x="64"/>
        <item x="89"/>
        <item x="95"/>
        <item x="22"/>
        <item x="29"/>
        <item x="49"/>
        <item x="26"/>
        <item x="88"/>
        <item x="79"/>
        <item x="72"/>
        <item x="63"/>
        <item x="35"/>
        <item x="39"/>
        <item x="14"/>
        <item x="94"/>
        <item x="60"/>
        <item x="5"/>
        <item x="84"/>
        <item x="16"/>
        <item x="51"/>
        <item x="2"/>
        <item x="19"/>
        <item x="100"/>
        <item x="66"/>
        <item x="74"/>
        <item x="0"/>
        <item x="76"/>
        <item x="9"/>
        <item x="83"/>
        <item x="48"/>
        <item x="7"/>
        <item x="11"/>
        <item x="57"/>
        <item x="61"/>
        <item x="43"/>
        <item x="40"/>
        <item x="73"/>
        <item x="47"/>
        <item x="6"/>
        <item x="15"/>
        <item x="81"/>
        <item x="55"/>
        <item x="67"/>
        <item x="103"/>
        <item x="96"/>
        <item x="56"/>
        <item x="31"/>
        <item x="70"/>
        <item x="68"/>
        <item x="20"/>
        <item x="13"/>
        <item x="110"/>
        <item x="32"/>
        <item x="77"/>
        <item x="37"/>
        <item x="102"/>
        <item x="23"/>
        <item x="90"/>
        <item x="36"/>
        <item x="98"/>
        <item x="50"/>
        <item x="58"/>
        <item x="101"/>
        <item x="44"/>
        <item x="53"/>
        <item x="30"/>
        <item x="38"/>
        <item x="46"/>
        <item x="12"/>
        <item x="91"/>
        <item x="42"/>
        <item x="69"/>
        <item x="24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>
      <items count="103"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64" showAll="0"/>
    <pivotField axis="axisPage" showAll="0">
      <items count="6">
        <item x="0"/>
        <item x="3"/>
        <item m="1" x="4"/>
        <item x="1"/>
        <item x="2"/>
        <item t="default"/>
      </items>
    </pivotField>
  </pivotFields>
  <rowFields count="1">
    <field x="1"/>
  </rowFields>
  <rowItems count="12">
    <i>
      <x v="63"/>
    </i>
    <i>
      <x v="1"/>
    </i>
    <i>
      <x v="58"/>
    </i>
    <i>
      <x v="7"/>
    </i>
    <i>
      <x v="10"/>
    </i>
    <i>
      <x v="54"/>
    </i>
    <i>
      <x v="76"/>
    </i>
    <i>
      <x v="68"/>
    </i>
    <i>
      <x v="2"/>
    </i>
    <i>
      <x v="6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1">
    <pageField fld="11" item="0" hier="-1"/>
  </pageFields>
  <dataFields count="2">
    <dataField name="Soma de Impacto 5 anos s/autocitação" fld="2" baseField="0" baseItem="0"/>
    <dataField name="Contagem de Periódic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pell.org.br/impacto/periodico/contabilidade-vista---revista/id/23" TargetMode="External"/><Relationship Id="rId21" Type="http://schemas.openxmlformats.org/officeDocument/2006/relationships/hyperlink" Target="http://www.spell.org.br/impacto/periodico/revista-eletronica-de-ciencia-administrativa/id/58" TargetMode="External"/><Relationship Id="rId42" Type="http://schemas.openxmlformats.org/officeDocument/2006/relationships/hyperlink" Target="http://www.spell.org.br/impacto/periodico/caderno-de-administracao/id/175" TargetMode="External"/><Relationship Id="rId47" Type="http://schemas.openxmlformats.org/officeDocument/2006/relationships/hyperlink" Target="http://www.spell.org.br/impacto/periodico/revista-rosa-dos-ventos---turismo-e-hospitalidade/id/66" TargetMode="External"/><Relationship Id="rId63" Type="http://schemas.openxmlformats.org/officeDocument/2006/relationships/hyperlink" Target="http://www.spell.org.br/impacto/periodico/desafio-online/id/80" TargetMode="External"/><Relationship Id="rId68" Type="http://schemas.openxmlformats.org/officeDocument/2006/relationships/hyperlink" Target="http://www.spell.org.br/impacto/periodico/revista-de-governanca-corporativa---rgc/id/177" TargetMode="External"/><Relationship Id="rId84" Type="http://schemas.openxmlformats.org/officeDocument/2006/relationships/hyperlink" Target="http://www.spell.org.br/impacto/periodico/revista-de-administracao-faces-journal/id/7" TargetMode="External"/><Relationship Id="rId89" Type="http://schemas.openxmlformats.org/officeDocument/2006/relationships/hyperlink" Target="http://www.spell.org.br/impacto/periodico/reuna/id/43" TargetMode="External"/><Relationship Id="rId112" Type="http://schemas.openxmlformats.org/officeDocument/2006/relationships/hyperlink" Target="http://www.spell.org.br/impacto/periodico/amazonia--organizacoes-e-sustentabilidade/id/85" TargetMode="External"/><Relationship Id="rId16" Type="http://schemas.openxmlformats.org/officeDocument/2006/relationships/hyperlink" Target="http://www.spell.org.br/impacto/periodico/revista-de-educacao-e-pesquisa-em-contabilidade/id/87" TargetMode="External"/><Relationship Id="rId107" Type="http://schemas.openxmlformats.org/officeDocument/2006/relationships/hyperlink" Target="http://www.spell.org.br/impacto/periodico/organizacoes-rurais---agroindustriais/id/42" TargetMode="External"/><Relationship Id="rId11" Type="http://schemas.openxmlformats.org/officeDocument/2006/relationships/hyperlink" Target="http://www.spell.org.br/impacto/periodico/organizacoes---sociedade/id/9" TargetMode="External"/><Relationship Id="rId32" Type="http://schemas.openxmlformats.org/officeDocument/2006/relationships/hyperlink" Target="http://www.spell.org.br/impacto/periodico/revista-do-servico-publico/id/133" TargetMode="External"/><Relationship Id="rId37" Type="http://schemas.openxmlformats.org/officeDocument/2006/relationships/hyperlink" Target="http://www.spell.org.br/impacto/periodico/revista-ibero-americana-de-estrategia/id/63" TargetMode="External"/><Relationship Id="rId53" Type="http://schemas.openxmlformats.org/officeDocument/2006/relationships/hyperlink" Target="http://www.spell.org.br/impacto/periodico/caderno-virtual-de-turismo/id/29" TargetMode="External"/><Relationship Id="rId58" Type="http://schemas.openxmlformats.org/officeDocument/2006/relationships/hyperlink" Target="http://www.spell.org.br/impacto/periodico/revista-de-administracao--contabilidade-e-economia-da-fundace/id/135" TargetMode="External"/><Relationship Id="rId74" Type="http://schemas.openxmlformats.org/officeDocument/2006/relationships/hyperlink" Target="http://www.spell.org.br/impacto/periodico/revista-de-contabilidade-do-mestrado-em-ciencias-contabeis-da-uerj--online-/id/1" TargetMode="External"/><Relationship Id="rId79" Type="http://schemas.openxmlformats.org/officeDocument/2006/relationships/hyperlink" Target="http://www.spell.org.br/impacto/periodico/desenvolvimento-em-questao/id/35" TargetMode="External"/><Relationship Id="rId102" Type="http://schemas.openxmlformats.org/officeDocument/2006/relationships/hyperlink" Target="http://www.spell.org.br/impacto/periodico/revista-liceu-on-line/id/173" TargetMode="External"/><Relationship Id="rId5" Type="http://schemas.openxmlformats.org/officeDocument/2006/relationships/hyperlink" Target="http://www.spell.org.br/impacto/periodico/cadernos-ebape-br/id/13" TargetMode="External"/><Relationship Id="rId90" Type="http://schemas.openxmlformats.org/officeDocument/2006/relationships/hyperlink" Target="http://www.spell.org.br/impacto/periodico/perspectivas-em-gestao---conhecimento/id/16" TargetMode="External"/><Relationship Id="rId95" Type="http://schemas.openxmlformats.org/officeDocument/2006/relationships/hyperlink" Target="http://www.spell.org.br/impacto/periodico/revista-brasileira-de-inovacao/id/67" TargetMode="External"/><Relationship Id="rId22" Type="http://schemas.openxmlformats.org/officeDocument/2006/relationships/hyperlink" Target="http://www.spell.org.br/impacto/periodico/administracao-publica-e-gestao-social/id/19" TargetMode="External"/><Relationship Id="rId27" Type="http://schemas.openxmlformats.org/officeDocument/2006/relationships/hyperlink" Target="http://www.spell.org.br/impacto/periodico/regepe-entrepreneurship-and-small-business/id/124" TargetMode="External"/><Relationship Id="rId43" Type="http://schemas.openxmlformats.org/officeDocument/2006/relationships/hyperlink" Target="http://www.spell.org.br/impacto/periodico/sociedade--contabilidade-e-gestao/id/131" TargetMode="External"/><Relationship Id="rId48" Type="http://schemas.openxmlformats.org/officeDocument/2006/relationships/hyperlink" Target="http://www.spell.org.br/impacto/periodico/revista-de-contabilidade-e-controladoria/id/180" TargetMode="External"/><Relationship Id="rId64" Type="http://schemas.openxmlformats.org/officeDocument/2006/relationships/hyperlink" Target="http://www.spell.org.br/impacto/periodico/revista-administracao-em-dialogo/id/147" TargetMode="External"/><Relationship Id="rId69" Type="http://schemas.openxmlformats.org/officeDocument/2006/relationships/hyperlink" Target="http://www.spell.org.br/impacto/periodico/revista-eletronica-de-administracao-e-turismo/id/164" TargetMode="External"/><Relationship Id="rId80" Type="http://schemas.openxmlformats.org/officeDocument/2006/relationships/hyperlink" Target="http://www.spell.org.br/impacto/periodico/reunir--revista-de-administracao--contabilidade-e-sustentabilidade/id/138" TargetMode="External"/><Relationship Id="rId85" Type="http://schemas.openxmlformats.org/officeDocument/2006/relationships/hyperlink" Target="http://www.spell.org.br/impacto/periodico/revista-capital-cientifico---eletronica/id/127" TargetMode="External"/><Relationship Id="rId12" Type="http://schemas.openxmlformats.org/officeDocument/2006/relationships/hyperlink" Target="http://www.spell.org.br/impacto/periodico/revista-de-administracao-publica/id/30" TargetMode="External"/><Relationship Id="rId17" Type="http://schemas.openxmlformats.org/officeDocument/2006/relationships/hyperlink" Target="http://www.spell.org.br/impacto/periodico/revista-catarinense-da-ciencia-contabil/id/130" TargetMode="External"/><Relationship Id="rId33" Type="http://schemas.openxmlformats.org/officeDocument/2006/relationships/hyperlink" Target="http://www.spell.org.br/impacto/periodico/revista-evidenciacao-contabil---financas/id/145" TargetMode="External"/><Relationship Id="rId38" Type="http://schemas.openxmlformats.org/officeDocument/2006/relationships/hyperlink" Target="http://www.spell.org.br/impacto/periodico/revista-gestao---planejamento/id/22" TargetMode="External"/><Relationship Id="rId59" Type="http://schemas.openxmlformats.org/officeDocument/2006/relationships/hyperlink" Target="http://www.spell.org.br/impacto/periodico/revista-latino-americana-de-turismologia/id/183" TargetMode="External"/><Relationship Id="rId103" Type="http://schemas.openxmlformats.org/officeDocument/2006/relationships/hyperlink" Target="http://www.spell.org.br/impacto/periodico/revista-gestao---tecnologia/id/73" TargetMode="External"/><Relationship Id="rId108" Type="http://schemas.openxmlformats.org/officeDocument/2006/relationships/hyperlink" Target="http://www.spell.org.br/impacto/periodico/journal-of-information-systems-and-technology-management/id/41" TargetMode="External"/><Relationship Id="rId54" Type="http://schemas.openxmlformats.org/officeDocument/2006/relationships/hyperlink" Target="http://www.spell.org.br/impacto/periodico/revista-organizacoes-em-contexto/id/61" TargetMode="External"/><Relationship Id="rId70" Type="http://schemas.openxmlformats.org/officeDocument/2006/relationships/hyperlink" Target="http://www.spell.org.br/impacto/periodico/teoria-e-pratica-em-administracao/id/84" TargetMode="External"/><Relationship Id="rId75" Type="http://schemas.openxmlformats.org/officeDocument/2006/relationships/hyperlink" Target="http://www.spell.org.br/impacto/periodico/revista-da-micro-e-pequena-empresa/id/44" TargetMode="External"/><Relationship Id="rId91" Type="http://schemas.openxmlformats.org/officeDocument/2006/relationships/hyperlink" Target="http://www.spell.org.br/impacto/periodico/revista-hospitalidade/id/60" TargetMode="External"/><Relationship Id="rId96" Type="http://schemas.openxmlformats.org/officeDocument/2006/relationships/hyperlink" Target="http://www.spell.org.br/impacto/periodico/podium-sport--leisure-and-tourism-review/id/143" TargetMode="External"/><Relationship Id="rId1" Type="http://schemas.openxmlformats.org/officeDocument/2006/relationships/hyperlink" Target="http://www.spell.org.br/impacto/periodico/revista-de-administracao-contemporanea/id/11" TargetMode="External"/><Relationship Id="rId6" Type="http://schemas.openxmlformats.org/officeDocument/2006/relationships/hyperlink" Target="http://www.spell.org.br/impacto/periodico/revista-brasileira-de-pesquisa-em-turismo/id/47" TargetMode="External"/><Relationship Id="rId15" Type="http://schemas.openxmlformats.org/officeDocument/2006/relationships/hyperlink" Target="http://www.spell.org.br/impacto/periodico/revista-brasileira-de-gestao-de-negocios/id/25" TargetMode="External"/><Relationship Id="rId23" Type="http://schemas.openxmlformats.org/officeDocument/2006/relationships/hyperlink" Target="http://www.spell.org.br/impacto/periodico/rausp-management-journal/id/49" TargetMode="External"/><Relationship Id="rId28" Type="http://schemas.openxmlformats.org/officeDocument/2006/relationships/hyperlink" Target="http://www.spell.org.br/impacto/periodico/contextus---revista-contemporanea-de-economia-e-gestao/id/34" TargetMode="External"/><Relationship Id="rId36" Type="http://schemas.openxmlformats.org/officeDocument/2006/relationships/hyperlink" Target="http://www.spell.org.br/impacto/periodico/revista-alcance/id/45" TargetMode="External"/><Relationship Id="rId49" Type="http://schemas.openxmlformats.org/officeDocument/2006/relationships/hyperlink" Target="http://www.spell.org.br/impacto/periodico/revista-de-administracao-imed/id/128" TargetMode="External"/><Relationship Id="rId57" Type="http://schemas.openxmlformats.org/officeDocument/2006/relationships/hyperlink" Target="http://www.spell.org.br/impacto/periodico/revista-de-turismo-contemporaneo/id/167" TargetMode="External"/><Relationship Id="rId106" Type="http://schemas.openxmlformats.org/officeDocument/2006/relationships/hyperlink" Target="http://www.spell.org.br/impacto/periodico/international-journal-of-innovation/id/144" TargetMode="External"/><Relationship Id="rId10" Type="http://schemas.openxmlformats.org/officeDocument/2006/relationships/hyperlink" Target="http://www.spell.org.br/impacto/periodico/revista-de-administracao-de-empresas/id/27" TargetMode="External"/><Relationship Id="rId31" Type="http://schemas.openxmlformats.org/officeDocument/2006/relationships/hyperlink" Target="http://www.spell.org.br/impacto/periodico/revista-pensamento-contemporaneo-em-administracao/id/123" TargetMode="External"/><Relationship Id="rId44" Type="http://schemas.openxmlformats.org/officeDocument/2006/relationships/hyperlink" Target="http://www.spell.org.br/impacto/periodico/revista-de-carreiras-e-pessoas/id/146" TargetMode="External"/><Relationship Id="rId52" Type="http://schemas.openxmlformats.org/officeDocument/2006/relationships/hyperlink" Target="http://www.spell.org.br/impacto/periodico/revista-ciencias-administrativas/id/139" TargetMode="External"/><Relationship Id="rId60" Type="http://schemas.openxmlformats.org/officeDocument/2006/relationships/hyperlink" Target="http://www.spell.org.br/impacto/periodico/navus---revista-de-gestao-e-tecnologia/id/129" TargetMode="External"/><Relationship Id="rId65" Type="http://schemas.openxmlformats.org/officeDocument/2006/relationships/hyperlink" Target="http://www.spell.org.br/impacto/periodico/pensar-contabil/id/2" TargetMode="External"/><Relationship Id="rId73" Type="http://schemas.openxmlformats.org/officeDocument/2006/relationships/hyperlink" Target="http://www.spell.org.br/impacto/periodico/revista-academica-do-observatorio-de-inovacao-do-turismo/id/3" TargetMode="External"/><Relationship Id="rId78" Type="http://schemas.openxmlformats.org/officeDocument/2006/relationships/hyperlink" Target="http://www.spell.org.br/impacto/periodico/revista-gestao---conexoes/id/148" TargetMode="External"/><Relationship Id="rId81" Type="http://schemas.openxmlformats.org/officeDocument/2006/relationships/hyperlink" Target="http://www.spell.org.br/impacto/periodico/gestao-e-desenvolvimento/id/170" TargetMode="External"/><Relationship Id="rId86" Type="http://schemas.openxmlformats.org/officeDocument/2006/relationships/hyperlink" Target="http://www.spell.org.br/impacto/periodico/contexto---revista-do-programa-de-pos-graduacao-em-controladoria-e-contabilidade-da-ufrgs/id/157" TargetMode="External"/><Relationship Id="rId94" Type="http://schemas.openxmlformats.org/officeDocument/2006/relationships/hyperlink" Target="http://www.spell.org.br/impacto/periodico/gestao-org---revista-eletronica-de-gestao-organizacional/id/17" TargetMode="External"/><Relationship Id="rId99" Type="http://schemas.openxmlformats.org/officeDocument/2006/relationships/hyperlink" Target="http://www.spell.org.br/impacto/periodico/revista-inovacao--projetos-e-tecnologias/id/165" TargetMode="External"/><Relationship Id="rId101" Type="http://schemas.openxmlformats.org/officeDocument/2006/relationships/hyperlink" Target="http://www.spell.org.br/impacto/periodico/revista-controle-----doutrina-e-artigos/id/185" TargetMode="External"/><Relationship Id="rId4" Type="http://schemas.openxmlformats.org/officeDocument/2006/relationships/hyperlink" Target="http://www.spell.org.br/impacto/periodico/brazilian-business-review/id/77" TargetMode="External"/><Relationship Id="rId9" Type="http://schemas.openxmlformats.org/officeDocument/2006/relationships/hyperlink" Target="http://www.spell.org.br/impacto/periodico/advances-in-scientific-and-applied-accounting/id/83" TargetMode="External"/><Relationship Id="rId13" Type="http://schemas.openxmlformats.org/officeDocument/2006/relationships/hyperlink" Target="http://www.spell.org.br/impacto/periodico/revista-universo-contabil/id/65" TargetMode="External"/><Relationship Id="rId18" Type="http://schemas.openxmlformats.org/officeDocument/2006/relationships/hyperlink" Target="http://www.spell.org.br/impacto/periodico/brazilian-administration-review/id/12" TargetMode="External"/><Relationship Id="rId39" Type="http://schemas.openxmlformats.org/officeDocument/2006/relationships/hyperlink" Target="http://www.spell.org.br/impacto/periodico/revista-pretexto/id/62" TargetMode="External"/><Relationship Id="rId109" Type="http://schemas.openxmlformats.org/officeDocument/2006/relationships/hyperlink" Target="http://www.spell.org.br/impacto/periodico/interface---revista-do-centro-de-ciencias-sociais-aplicadas/id/39" TargetMode="External"/><Relationship Id="rId34" Type="http://schemas.openxmlformats.org/officeDocument/2006/relationships/hyperlink" Target="http://www.spell.org.br/impacto/periodico/turismo--visao-e-acao/id/20" TargetMode="External"/><Relationship Id="rId50" Type="http://schemas.openxmlformats.org/officeDocument/2006/relationships/hyperlink" Target="http://www.spell.org.br/impacto/periodico/rege---revista-de-gestao/id/69" TargetMode="External"/><Relationship Id="rId55" Type="http://schemas.openxmlformats.org/officeDocument/2006/relationships/hyperlink" Target="http://www.spell.org.br/impacto/periodico/future-studies-research-journal--trends-and-strategies/id/36" TargetMode="External"/><Relationship Id="rId76" Type="http://schemas.openxmlformats.org/officeDocument/2006/relationships/hyperlink" Target="http://www.spell.org.br/impacto/periodico/farol---revista-de-estudos-organizacionais-e-sociedade/id/162" TargetMode="External"/><Relationship Id="rId97" Type="http://schemas.openxmlformats.org/officeDocument/2006/relationships/hyperlink" Target="http://www.spell.org.br/impacto/periodico/revista-de-tecnologia-aplicada/id/70" TargetMode="External"/><Relationship Id="rId104" Type="http://schemas.openxmlformats.org/officeDocument/2006/relationships/hyperlink" Target="http://www.spell.org.br/impacto/periodico/revista-de-negocios/id/56" TargetMode="External"/><Relationship Id="rId7" Type="http://schemas.openxmlformats.org/officeDocument/2006/relationships/hyperlink" Target="http://www.spell.org.br/impacto/periodico/revista-de-contabilidade-e-organizacoes/id/54" TargetMode="External"/><Relationship Id="rId71" Type="http://schemas.openxmlformats.org/officeDocument/2006/relationships/hyperlink" Target="http://www.spell.org.br/impacto/periodico/revista-economia---gestao/id/71" TargetMode="External"/><Relationship Id="rId92" Type="http://schemas.openxmlformats.org/officeDocument/2006/relationships/hyperlink" Target="http://www.spell.org.br/impacto/periodico/sinergia/id/163" TargetMode="External"/><Relationship Id="rId2" Type="http://schemas.openxmlformats.org/officeDocument/2006/relationships/hyperlink" Target="http://www.spell.org.br/impacto/periodico/administracao--ensino-e-pesquisa/id/126" TargetMode="External"/><Relationship Id="rId29" Type="http://schemas.openxmlformats.org/officeDocument/2006/relationships/hyperlink" Target="http://www.spell.org.br/impacto/periodico/internext---international-business-and-management-review/id/40" TargetMode="External"/><Relationship Id="rId24" Type="http://schemas.openxmlformats.org/officeDocument/2006/relationships/hyperlink" Target="http://www.spell.org.br/impacto/periodico/revista-gestao-organizacional/id/18" TargetMode="External"/><Relationship Id="rId40" Type="http://schemas.openxmlformats.org/officeDocument/2006/relationships/hyperlink" Target="http://www.spell.org.br/impacto/periodico/revista-brasileira-de-financas/id/33" TargetMode="External"/><Relationship Id="rId45" Type="http://schemas.openxmlformats.org/officeDocument/2006/relationships/hyperlink" Target="http://www.spell.org.br/impacto/periodico/revista-mineira-de-contabilidade/id/155" TargetMode="External"/><Relationship Id="rId66" Type="http://schemas.openxmlformats.org/officeDocument/2006/relationships/hyperlink" Target="http://www.spell.org.br/impacto/periodico/base---revista-de-administracao-e-contabilidade-da-unisinos/id/5" TargetMode="External"/><Relationship Id="rId87" Type="http://schemas.openxmlformats.org/officeDocument/2006/relationships/hyperlink" Target="http://www.spell.org.br/impacto/periodico/journal-of-sustainable-competitive-intelligence/id/178" TargetMode="External"/><Relationship Id="rId110" Type="http://schemas.openxmlformats.org/officeDocument/2006/relationships/hyperlink" Target="http://www.spell.org.br/impacto/periodico/journal-of-perspectives-in-management/id/181" TargetMode="External"/><Relationship Id="rId61" Type="http://schemas.openxmlformats.org/officeDocument/2006/relationships/hyperlink" Target="http://www.spell.org.br/impacto/periodico/revista-brasileira-de-marketing/id/46" TargetMode="External"/><Relationship Id="rId82" Type="http://schemas.openxmlformats.org/officeDocument/2006/relationships/hyperlink" Target="http://www.spell.org.br/impacto/periodico/revista-de-gestao-ambiental-e-sustentabilidade/id/141" TargetMode="External"/><Relationship Id="rId19" Type="http://schemas.openxmlformats.org/officeDocument/2006/relationships/hyperlink" Target="http://www.spell.org.br/impacto/periodico/cadernos-gestao-publica-e-cidadania/id/8" TargetMode="External"/><Relationship Id="rId14" Type="http://schemas.openxmlformats.org/officeDocument/2006/relationships/hyperlink" Target="http://www.spell.org.br/impacto/periodico/revista-enfoque--reflexao-contabil/id/149" TargetMode="External"/><Relationship Id="rId30" Type="http://schemas.openxmlformats.org/officeDocument/2006/relationships/hyperlink" Target="http://www.spell.org.br/impacto/periodico/read--revista-eletronica-de-administracao/id/26" TargetMode="External"/><Relationship Id="rId35" Type="http://schemas.openxmlformats.org/officeDocument/2006/relationships/hyperlink" Target="http://www.spell.org.br/impacto/periodico/contabilidade--gestao-e-governanca/id/78" TargetMode="External"/><Relationship Id="rId56" Type="http://schemas.openxmlformats.org/officeDocument/2006/relationships/hyperlink" Target="http://www.spell.org.br/impacto/periodico/revista-de-gestao-e-projetos/id/32" TargetMode="External"/><Relationship Id="rId77" Type="http://schemas.openxmlformats.org/officeDocument/2006/relationships/hyperlink" Target="http://www.spell.org.br/impacto/periodico/revista-de-administracao-da-ufsm/id/50" TargetMode="External"/><Relationship Id="rId100" Type="http://schemas.openxmlformats.org/officeDocument/2006/relationships/hyperlink" Target="http://www.spell.org.br/impacto/periodico/cap-accounting-and-management/id/176" TargetMode="External"/><Relationship Id="rId105" Type="http://schemas.openxmlformats.org/officeDocument/2006/relationships/hyperlink" Target="http://www.spell.org.br/impacto/periodico/estudos-de-administracao-e-sociedade/id/179" TargetMode="External"/><Relationship Id="rId8" Type="http://schemas.openxmlformats.org/officeDocument/2006/relationships/hyperlink" Target="http://www.spell.org.br/impacto/periodico/revista-de-administracao-mackenzie/id/52" TargetMode="External"/><Relationship Id="rId51" Type="http://schemas.openxmlformats.org/officeDocument/2006/relationships/hyperlink" Target="http://www.spell.org.br/impacto/periodico/revista-interdisciplinar-de-marketing/id/160" TargetMode="External"/><Relationship Id="rId72" Type="http://schemas.openxmlformats.org/officeDocument/2006/relationships/hyperlink" Target="http://www.spell.org.br/impacto/periodico/gestao---regionalidade/id/37" TargetMode="External"/><Relationship Id="rId93" Type="http://schemas.openxmlformats.org/officeDocument/2006/relationships/hyperlink" Target="http://www.spell.org.br/impacto/periodico/cenario-revista-interdisciplinar-em-turismo-e-territorio/id/168" TargetMode="External"/><Relationship Id="rId98" Type="http://schemas.openxmlformats.org/officeDocument/2006/relationships/hyperlink" Target="http://www.spell.org.br/impacto/periodico/international-journal-of-business---marketing/id/166" TargetMode="External"/><Relationship Id="rId3" Type="http://schemas.openxmlformats.org/officeDocument/2006/relationships/hyperlink" Target="http://www.spell.org.br/impacto/periodico/revista-contabilidade---financas/id/75" TargetMode="External"/><Relationship Id="rId25" Type="http://schemas.openxmlformats.org/officeDocument/2006/relationships/hyperlink" Target="http://www.spell.org.br/impacto/periodico/turismo-em-analise/id/64" TargetMode="External"/><Relationship Id="rId46" Type="http://schemas.openxmlformats.org/officeDocument/2006/relationships/hyperlink" Target="http://www.spell.org.br/impacto/periodico/innovation-and-management-review/id/51" TargetMode="External"/><Relationship Id="rId67" Type="http://schemas.openxmlformats.org/officeDocument/2006/relationships/hyperlink" Target="http://www.spell.org.br/impacto/periodico/revista-da-cgu/id/172" TargetMode="External"/><Relationship Id="rId20" Type="http://schemas.openxmlformats.org/officeDocument/2006/relationships/hyperlink" Target="http://www.spell.org.br/impacto/periodico/revista-contemporanea-de-contabilidade/id/132" TargetMode="External"/><Relationship Id="rId41" Type="http://schemas.openxmlformats.org/officeDocument/2006/relationships/hyperlink" Target="http://www.spell.org.br/impacto/periodico/revista-de-ciencias-da-administracao/id/53" TargetMode="External"/><Relationship Id="rId62" Type="http://schemas.openxmlformats.org/officeDocument/2006/relationships/hyperlink" Target="http://www.spell.org.br/impacto/periodico/revista-de-administracao--sociedade-e-inovacao/id/154" TargetMode="External"/><Relationship Id="rId83" Type="http://schemas.openxmlformats.org/officeDocument/2006/relationships/hyperlink" Target="http://www.spell.org.br/impacto/periodico/anais-brasileiros-de-estudos-turisticos/id/182" TargetMode="External"/><Relationship Id="rId88" Type="http://schemas.openxmlformats.org/officeDocument/2006/relationships/hyperlink" Target="http://www.spell.org.br/impacto/periodico/marketing---tourism-review/id/153" TargetMode="External"/><Relationship Id="rId111" Type="http://schemas.openxmlformats.org/officeDocument/2006/relationships/hyperlink" Target="http://www.spell.org.br/impacto/periodico/revista-eniac-pesquisa/id/17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28F8-CC52-4230-9A40-3F88226D29AB}">
  <dimension ref="A1:L113"/>
  <sheetViews>
    <sheetView topLeftCell="A4" workbookViewId="0">
      <selection activeCell="B24" sqref="B24"/>
    </sheetView>
  </sheetViews>
  <sheetFormatPr defaultRowHeight="15" x14ac:dyDescent="0.2"/>
  <cols>
    <col min="1" max="1" width="4.44140625" bestFit="1" customWidth="1"/>
    <col min="2" max="2" width="44.44140625" bestFit="1" customWidth="1"/>
    <col min="3" max="3" width="22.21875" bestFit="1" customWidth="1"/>
    <col min="4" max="4" width="22.21875" customWidth="1"/>
    <col min="5" max="7" width="14.77734375" customWidth="1"/>
    <col min="8" max="8" width="22.21875" customWidth="1"/>
    <col min="9" max="10" width="14.77734375" customWidth="1"/>
    <col min="11" max="11" width="11.5546875" customWidth="1"/>
    <col min="12" max="12" width="10" style="4" bestFit="1" customWidth="1"/>
  </cols>
  <sheetData>
    <row r="1" spans="1:12" x14ac:dyDescent="0.2">
      <c r="A1" s="1" t="s">
        <v>584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579</v>
      </c>
      <c r="L1" s="1" t="s">
        <v>580</v>
      </c>
    </row>
    <row r="2" spans="1:12" x14ac:dyDescent="0.2">
      <c r="A2">
        <v>1</v>
      </c>
      <c r="B2" s="2" t="s">
        <v>9</v>
      </c>
      <c r="C2">
        <v>0.84399999999999997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s="3">
        <f>A2/112</f>
        <v>8.9285714285714281E-3</v>
      </c>
      <c r="L2" s="4" t="s">
        <v>581</v>
      </c>
    </row>
    <row r="3" spans="1:12" x14ac:dyDescent="0.2">
      <c r="A3">
        <v>2</v>
      </c>
      <c r="B3" s="2" t="s">
        <v>17</v>
      </c>
      <c r="C3">
        <v>0.82099999999999995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s="3">
        <f t="shared" ref="K3:K66" si="0">A3/112</f>
        <v>1.7857142857142856E-2</v>
      </c>
      <c r="L3" s="4" t="s">
        <v>581</v>
      </c>
    </row>
    <row r="4" spans="1:12" x14ac:dyDescent="0.2">
      <c r="A4">
        <v>3</v>
      </c>
      <c r="B4" s="2" t="s">
        <v>25</v>
      </c>
      <c r="C4">
        <v>0.79600000000000004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K4" s="3">
        <f t="shared" si="0"/>
        <v>2.6785714285714284E-2</v>
      </c>
      <c r="L4" s="4" t="s">
        <v>581</v>
      </c>
    </row>
    <row r="5" spans="1:12" x14ac:dyDescent="0.2">
      <c r="A5">
        <v>4</v>
      </c>
      <c r="B5" s="2" t="s">
        <v>33</v>
      </c>
      <c r="C5">
        <v>0.78300000000000003</v>
      </c>
      <c r="D5" t="s">
        <v>34</v>
      </c>
      <c r="E5" t="s">
        <v>35</v>
      </c>
      <c r="F5" t="s">
        <v>36</v>
      </c>
      <c r="G5" t="s">
        <v>37</v>
      </c>
      <c r="H5" t="s">
        <v>38</v>
      </c>
      <c r="I5" t="s">
        <v>23</v>
      </c>
      <c r="J5" t="s">
        <v>39</v>
      </c>
      <c r="K5" s="3">
        <f t="shared" si="0"/>
        <v>3.5714285714285712E-2</v>
      </c>
      <c r="L5" s="4" t="s">
        <v>581</v>
      </c>
    </row>
    <row r="6" spans="1:12" x14ac:dyDescent="0.2">
      <c r="A6">
        <v>5</v>
      </c>
      <c r="B6" s="2" t="s">
        <v>40</v>
      </c>
      <c r="C6">
        <v>0.77600000000000002</v>
      </c>
      <c r="D6" t="s">
        <v>41</v>
      </c>
      <c r="E6" t="s">
        <v>42</v>
      </c>
      <c r="F6" t="s">
        <v>43</v>
      </c>
      <c r="G6" t="s">
        <v>44</v>
      </c>
      <c r="H6" t="s">
        <v>45</v>
      </c>
      <c r="I6" t="s">
        <v>46</v>
      </c>
      <c r="J6" t="s">
        <v>47</v>
      </c>
      <c r="K6" s="3">
        <f t="shared" si="0"/>
        <v>4.4642857142857144E-2</v>
      </c>
      <c r="L6" s="4" t="s">
        <v>581</v>
      </c>
    </row>
    <row r="7" spans="1:12" x14ac:dyDescent="0.2">
      <c r="A7">
        <v>6</v>
      </c>
      <c r="B7" s="2" t="s">
        <v>48</v>
      </c>
      <c r="C7">
        <v>0.71699999999999997</v>
      </c>
      <c r="D7" t="s">
        <v>49</v>
      </c>
      <c r="E7" t="s">
        <v>50</v>
      </c>
      <c r="F7" t="s">
        <v>51</v>
      </c>
      <c r="G7" t="s">
        <v>52</v>
      </c>
      <c r="H7" t="s">
        <v>53</v>
      </c>
      <c r="I7" t="s">
        <v>54</v>
      </c>
      <c r="J7" t="s">
        <v>55</v>
      </c>
      <c r="K7" s="3">
        <f t="shared" si="0"/>
        <v>5.3571428571428568E-2</v>
      </c>
      <c r="L7" s="4" t="s">
        <v>581</v>
      </c>
    </row>
    <row r="8" spans="1:12" x14ac:dyDescent="0.2">
      <c r="A8">
        <v>7</v>
      </c>
      <c r="B8" s="2" t="s">
        <v>56</v>
      </c>
      <c r="C8">
        <v>0.67400000000000004</v>
      </c>
      <c r="D8" t="s">
        <v>57</v>
      </c>
      <c r="E8" t="s">
        <v>58</v>
      </c>
      <c r="F8" t="s">
        <v>59</v>
      </c>
      <c r="G8" t="s">
        <v>21</v>
      </c>
      <c r="H8" t="s">
        <v>60</v>
      </c>
      <c r="I8" t="s">
        <v>46</v>
      </c>
      <c r="J8" t="s">
        <v>61</v>
      </c>
      <c r="K8" s="3">
        <f t="shared" si="0"/>
        <v>6.25E-2</v>
      </c>
      <c r="L8" s="4" t="s">
        <v>581</v>
      </c>
    </row>
    <row r="9" spans="1:12" x14ac:dyDescent="0.2">
      <c r="A9">
        <v>8</v>
      </c>
      <c r="B9" s="2" t="s">
        <v>62</v>
      </c>
      <c r="C9">
        <v>0.56999999999999995</v>
      </c>
      <c r="D9" t="s">
        <v>63</v>
      </c>
      <c r="E9" t="s">
        <v>64</v>
      </c>
      <c r="F9" t="s">
        <v>65</v>
      </c>
      <c r="G9" t="s">
        <v>66</v>
      </c>
      <c r="H9" t="s">
        <v>38</v>
      </c>
      <c r="I9" t="s">
        <v>31</v>
      </c>
      <c r="J9" t="s">
        <v>67</v>
      </c>
      <c r="K9" s="3">
        <f t="shared" si="0"/>
        <v>7.1428571428571425E-2</v>
      </c>
      <c r="L9" s="4" t="s">
        <v>581</v>
      </c>
    </row>
    <row r="10" spans="1:12" x14ac:dyDescent="0.2">
      <c r="A10">
        <v>9</v>
      </c>
      <c r="B10" s="2" t="s">
        <v>68</v>
      </c>
      <c r="C10">
        <v>0.56799999999999995</v>
      </c>
      <c r="D10" t="s">
        <v>69</v>
      </c>
      <c r="E10" t="s">
        <v>70</v>
      </c>
      <c r="F10" t="s">
        <v>69</v>
      </c>
      <c r="G10" t="s">
        <v>71</v>
      </c>
      <c r="H10" t="s">
        <v>72</v>
      </c>
      <c r="I10" t="s">
        <v>23</v>
      </c>
      <c r="J10" t="s">
        <v>73</v>
      </c>
      <c r="K10" s="3">
        <f t="shared" si="0"/>
        <v>8.0357142857142863E-2</v>
      </c>
      <c r="L10" s="4" t="s">
        <v>581</v>
      </c>
    </row>
    <row r="11" spans="1:12" x14ac:dyDescent="0.2">
      <c r="A11">
        <v>10</v>
      </c>
      <c r="B11" s="2" t="s">
        <v>74</v>
      </c>
      <c r="C11">
        <v>0.56599999999999995</v>
      </c>
      <c r="D11" t="s">
        <v>76</v>
      </c>
      <c r="E11" t="s">
        <v>77</v>
      </c>
      <c r="F11" t="s">
        <v>78</v>
      </c>
      <c r="G11" t="s">
        <v>79</v>
      </c>
      <c r="H11" t="s">
        <v>80</v>
      </c>
      <c r="I11" t="s">
        <v>81</v>
      </c>
      <c r="J11" t="s">
        <v>82</v>
      </c>
      <c r="K11" s="3">
        <f t="shared" si="0"/>
        <v>8.9285714285714288E-2</v>
      </c>
      <c r="L11" s="4" t="s">
        <v>581</v>
      </c>
    </row>
    <row r="12" spans="1:12" x14ac:dyDescent="0.2">
      <c r="A12">
        <v>11</v>
      </c>
      <c r="B12" s="2" t="s">
        <v>83</v>
      </c>
      <c r="C12">
        <v>0.51200000000000001</v>
      </c>
      <c r="D12" t="s">
        <v>84</v>
      </c>
      <c r="E12" t="s">
        <v>85</v>
      </c>
      <c r="F12" t="s">
        <v>86</v>
      </c>
      <c r="G12" t="s">
        <v>87</v>
      </c>
      <c r="H12" t="s">
        <v>88</v>
      </c>
      <c r="I12" t="s">
        <v>31</v>
      </c>
      <c r="J12" t="s">
        <v>89</v>
      </c>
      <c r="K12" s="3">
        <f t="shared" si="0"/>
        <v>9.8214285714285712E-2</v>
      </c>
      <c r="L12" s="4" t="s">
        <v>581</v>
      </c>
    </row>
    <row r="13" spans="1:12" x14ac:dyDescent="0.2">
      <c r="A13">
        <v>12</v>
      </c>
      <c r="B13" s="2" t="s">
        <v>90</v>
      </c>
      <c r="C13">
        <v>0.5</v>
      </c>
      <c r="D13" t="s">
        <v>92</v>
      </c>
      <c r="E13" t="s">
        <v>75</v>
      </c>
      <c r="F13" t="s">
        <v>93</v>
      </c>
      <c r="G13" t="s">
        <v>94</v>
      </c>
      <c r="H13" t="s">
        <v>95</v>
      </c>
      <c r="I13" t="s">
        <v>96</v>
      </c>
      <c r="J13" t="s">
        <v>97</v>
      </c>
      <c r="K13" s="3">
        <f t="shared" si="0"/>
        <v>0.10714285714285714</v>
      </c>
      <c r="L13" s="4" t="s">
        <v>582</v>
      </c>
    </row>
    <row r="14" spans="1:12" x14ac:dyDescent="0.2">
      <c r="A14">
        <v>13</v>
      </c>
      <c r="B14" s="2" t="s">
        <v>98</v>
      </c>
      <c r="C14">
        <v>0.46899999999999997</v>
      </c>
      <c r="D14" t="s">
        <v>99</v>
      </c>
      <c r="E14" t="s">
        <v>100</v>
      </c>
      <c r="F14" t="s">
        <v>99</v>
      </c>
      <c r="G14" t="s">
        <v>21</v>
      </c>
      <c r="H14" t="s">
        <v>101</v>
      </c>
      <c r="I14" t="s">
        <v>102</v>
      </c>
      <c r="J14" t="s">
        <v>103</v>
      </c>
      <c r="K14" s="3">
        <f t="shared" si="0"/>
        <v>0.11607142857142858</v>
      </c>
      <c r="L14" s="4" t="s">
        <v>582</v>
      </c>
    </row>
    <row r="15" spans="1:12" x14ac:dyDescent="0.2">
      <c r="A15">
        <v>14</v>
      </c>
      <c r="B15" s="2" t="s">
        <v>104</v>
      </c>
      <c r="C15">
        <v>0.45800000000000002</v>
      </c>
      <c r="D15" t="s">
        <v>105</v>
      </c>
      <c r="E15" t="s">
        <v>106</v>
      </c>
      <c r="F15" t="s">
        <v>105</v>
      </c>
      <c r="G15" t="s">
        <v>107</v>
      </c>
      <c r="H15" t="s">
        <v>108</v>
      </c>
      <c r="I15" t="s">
        <v>23</v>
      </c>
      <c r="J15" t="s">
        <v>109</v>
      </c>
      <c r="K15" s="3">
        <f t="shared" si="0"/>
        <v>0.125</v>
      </c>
      <c r="L15" s="4" t="s">
        <v>582</v>
      </c>
    </row>
    <row r="16" spans="1:12" x14ac:dyDescent="0.2">
      <c r="A16">
        <v>15</v>
      </c>
      <c r="B16" s="2" t="s">
        <v>110</v>
      </c>
      <c r="C16">
        <v>0.438</v>
      </c>
      <c r="D16" t="s">
        <v>111</v>
      </c>
      <c r="E16" t="s">
        <v>91</v>
      </c>
      <c r="F16" t="s">
        <v>112</v>
      </c>
      <c r="G16" t="s">
        <v>113</v>
      </c>
      <c r="H16" t="s">
        <v>114</v>
      </c>
      <c r="I16" t="s">
        <v>23</v>
      </c>
      <c r="J16" t="s">
        <v>115</v>
      </c>
      <c r="K16" s="3">
        <f t="shared" si="0"/>
        <v>0.13392857142857142</v>
      </c>
      <c r="L16" s="4" t="s">
        <v>582</v>
      </c>
    </row>
    <row r="17" spans="1:12" x14ac:dyDescent="0.2">
      <c r="A17">
        <v>16</v>
      </c>
      <c r="B17" s="2" t="s">
        <v>116</v>
      </c>
      <c r="C17">
        <v>0.39800000000000002</v>
      </c>
      <c r="D17" t="s">
        <v>117</v>
      </c>
      <c r="E17" t="s">
        <v>118</v>
      </c>
      <c r="F17" t="s">
        <v>117</v>
      </c>
      <c r="G17" t="s">
        <v>119</v>
      </c>
      <c r="H17" t="s">
        <v>120</v>
      </c>
      <c r="I17" t="s">
        <v>102</v>
      </c>
      <c r="J17" t="s">
        <v>121</v>
      </c>
      <c r="K17" s="3">
        <f t="shared" si="0"/>
        <v>0.14285714285714285</v>
      </c>
      <c r="L17" s="4" t="s">
        <v>582</v>
      </c>
    </row>
    <row r="18" spans="1:12" x14ac:dyDescent="0.2">
      <c r="A18">
        <v>17</v>
      </c>
      <c r="B18" s="2" t="s">
        <v>122</v>
      </c>
      <c r="C18">
        <v>0.38800000000000001</v>
      </c>
      <c r="D18" t="s">
        <v>79</v>
      </c>
      <c r="E18" t="s">
        <v>123</v>
      </c>
      <c r="F18" t="s">
        <v>124</v>
      </c>
      <c r="G18" t="s">
        <v>125</v>
      </c>
      <c r="H18" t="s">
        <v>126</v>
      </c>
      <c r="I18" t="s">
        <v>127</v>
      </c>
      <c r="J18" t="s">
        <v>128</v>
      </c>
      <c r="K18" s="3">
        <f t="shared" si="0"/>
        <v>0.15178571428571427</v>
      </c>
      <c r="L18" s="4" t="s">
        <v>582</v>
      </c>
    </row>
    <row r="19" spans="1:12" x14ac:dyDescent="0.2">
      <c r="A19">
        <v>18</v>
      </c>
      <c r="B19" s="2" t="s">
        <v>129</v>
      </c>
      <c r="C19">
        <v>0.38700000000000001</v>
      </c>
      <c r="D19" t="s">
        <v>131</v>
      </c>
      <c r="E19" t="s">
        <v>63</v>
      </c>
      <c r="F19" t="s">
        <v>20</v>
      </c>
      <c r="G19" t="s">
        <v>132</v>
      </c>
      <c r="H19" t="s">
        <v>133</v>
      </c>
      <c r="I19" t="s">
        <v>46</v>
      </c>
      <c r="J19" t="s">
        <v>134</v>
      </c>
      <c r="K19" s="3">
        <f t="shared" si="0"/>
        <v>0.16071428571428573</v>
      </c>
      <c r="L19" s="4" t="s">
        <v>582</v>
      </c>
    </row>
    <row r="20" spans="1:12" x14ac:dyDescent="0.2">
      <c r="A20">
        <v>19</v>
      </c>
      <c r="B20" s="2" t="s">
        <v>135</v>
      </c>
      <c r="C20">
        <v>0.38300000000000001</v>
      </c>
      <c r="D20" t="s">
        <v>137</v>
      </c>
      <c r="E20" t="s">
        <v>138</v>
      </c>
      <c r="F20" t="s">
        <v>84</v>
      </c>
      <c r="G20" t="s">
        <v>66</v>
      </c>
      <c r="H20" t="s">
        <v>139</v>
      </c>
      <c r="I20" t="s">
        <v>127</v>
      </c>
      <c r="J20" t="s">
        <v>140</v>
      </c>
      <c r="K20" s="3">
        <f t="shared" si="0"/>
        <v>0.16964285714285715</v>
      </c>
      <c r="L20" s="4" t="s">
        <v>582</v>
      </c>
    </row>
    <row r="21" spans="1:12" x14ac:dyDescent="0.2">
      <c r="A21">
        <v>20</v>
      </c>
      <c r="B21" s="2" t="s">
        <v>141</v>
      </c>
      <c r="C21">
        <v>0.376</v>
      </c>
      <c r="D21" t="s">
        <v>142</v>
      </c>
      <c r="E21" t="s">
        <v>143</v>
      </c>
      <c r="F21" t="s">
        <v>144</v>
      </c>
      <c r="G21" t="s">
        <v>145</v>
      </c>
      <c r="H21" t="s">
        <v>146</v>
      </c>
      <c r="I21" t="s">
        <v>46</v>
      </c>
      <c r="J21" t="s">
        <v>147</v>
      </c>
      <c r="K21" s="3">
        <f t="shared" si="0"/>
        <v>0.17857142857142858</v>
      </c>
      <c r="L21" s="4" t="s">
        <v>582</v>
      </c>
    </row>
    <row r="22" spans="1:12" x14ac:dyDescent="0.2">
      <c r="A22">
        <v>21</v>
      </c>
      <c r="B22" s="2" t="s">
        <v>148</v>
      </c>
      <c r="C22">
        <v>0.376</v>
      </c>
      <c r="D22" t="s">
        <v>149</v>
      </c>
      <c r="E22" t="s">
        <v>150</v>
      </c>
      <c r="F22" t="s">
        <v>149</v>
      </c>
      <c r="G22" t="s">
        <v>151</v>
      </c>
      <c r="H22" t="s">
        <v>152</v>
      </c>
      <c r="I22" t="s">
        <v>23</v>
      </c>
      <c r="J22" t="s">
        <v>153</v>
      </c>
      <c r="K22" s="3">
        <f t="shared" si="0"/>
        <v>0.1875</v>
      </c>
      <c r="L22" s="4" t="s">
        <v>582</v>
      </c>
    </row>
    <row r="23" spans="1:12" x14ac:dyDescent="0.2">
      <c r="A23">
        <v>22</v>
      </c>
      <c r="B23" s="2" t="s">
        <v>154</v>
      </c>
      <c r="C23">
        <v>0.36499999999999999</v>
      </c>
      <c r="D23" t="s">
        <v>156</v>
      </c>
      <c r="E23" t="s">
        <v>157</v>
      </c>
      <c r="F23" t="s">
        <v>123</v>
      </c>
      <c r="G23" t="s">
        <v>107</v>
      </c>
      <c r="H23" t="s">
        <v>158</v>
      </c>
      <c r="I23" t="s">
        <v>23</v>
      </c>
      <c r="J23" t="s">
        <v>159</v>
      </c>
      <c r="K23" s="3">
        <f t="shared" si="0"/>
        <v>0.19642857142857142</v>
      </c>
      <c r="L23" s="4" t="s">
        <v>582</v>
      </c>
    </row>
    <row r="24" spans="1:12" x14ac:dyDescent="0.2">
      <c r="A24">
        <v>23</v>
      </c>
      <c r="B24" s="2" t="s">
        <v>160</v>
      </c>
      <c r="C24">
        <v>0.36399999999999999</v>
      </c>
      <c r="D24" t="s">
        <v>162</v>
      </c>
      <c r="E24" t="s">
        <v>163</v>
      </c>
      <c r="F24" t="s">
        <v>164</v>
      </c>
      <c r="G24" t="s">
        <v>21</v>
      </c>
      <c r="H24" t="s">
        <v>165</v>
      </c>
      <c r="I24" t="s">
        <v>81</v>
      </c>
      <c r="J24" t="s">
        <v>166</v>
      </c>
      <c r="K24" s="3">
        <f t="shared" si="0"/>
        <v>0.20535714285714285</v>
      </c>
      <c r="L24" s="4" t="s">
        <v>582</v>
      </c>
    </row>
    <row r="25" spans="1:12" x14ac:dyDescent="0.2">
      <c r="A25">
        <v>24</v>
      </c>
      <c r="B25" s="2" t="s">
        <v>167</v>
      </c>
      <c r="C25">
        <v>0.35199999999999998</v>
      </c>
      <c r="D25" t="s">
        <v>130</v>
      </c>
      <c r="E25" t="s">
        <v>168</v>
      </c>
      <c r="F25" t="s">
        <v>169</v>
      </c>
      <c r="G25" t="s">
        <v>170</v>
      </c>
      <c r="H25" t="s">
        <v>171</v>
      </c>
      <c r="I25" t="s">
        <v>54</v>
      </c>
      <c r="J25" t="s">
        <v>172</v>
      </c>
      <c r="K25" s="3">
        <f t="shared" si="0"/>
        <v>0.21428571428571427</v>
      </c>
      <c r="L25" s="4" t="s">
        <v>582</v>
      </c>
    </row>
    <row r="26" spans="1:12" x14ac:dyDescent="0.2">
      <c r="A26">
        <v>25</v>
      </c>
      <c r="B26" s="2" t="s">
        <v>173</v>
      </c>
      <c r="C26">
        <v>0.34699999999999998</v>
      </c>
      <c r="D26" t="s">
        <v>174</v>
      </c>
      <c r="E26" t="s">
        <v>175</v>
      </c>
      <c r="F26" t="s">
        <v>176</v>
      </c>
      <c r="G26" t="s">
        <v>21</v>
      </c>
      <c r="H26" t="s">
        <v>177</v>
      </c>
      <c r="I26" t="s">
        <v>46</v>
      </c>
      <c r="J26" t="s">
        <v>178</v>
      </c>
      <c r="K26" s="3">
        <f t="shared" si="0"/>
        <v>0.22321428571428573</v>
      </c>
      <c r="L26" s="4" t="s">
        <v>582</v>
      </c>
    </row>
    <row r="27" spans="1:12" x14ac:dyDescent="0.2">
      <c r="A27">
        <v>26</v>
      </c>
      <c r="B27" s="2" t="s">
        <v>179</v>
      </c>
      <c r="C27">
        <v>0.34200000000000003</v>
      </c>
      <c r="D27" t="s">
        <v>180</v>
      </c>
      <c r="E27" t="s">
        <v>143</v>
      </c>
      <c r="F27" t="s">
        <v>181</v>
      </c>
      <c r="G27" t="s">
        <v>182</v>
      </c>
      <c r="H27" t="s">
        <v>183</v>
      </c>
      <c r="I27" t="s">
        <v>31</v>
      </c>
      <c r="J27" t="s">
        <v>184</v>
      </c>
      <c r="K27" s="3">
        <f t="shared" si="0"/>
        <v>0.23214285714285715</v>
      </c>
      <c r="L27" s="4" t="s">
        <v>582</v>
      </c>
    </row>
    <row r="28" spans="1:12" x14ac:dyDescent="0.2">
      <c r="A28">
        <v>27</v>
      </c>
      <c r="B28" s="2" t="s">
        <v>185</v>
      </c>
      <c r="C28">
        <v>0.32500000000000001</v>
      </c>
      <c r="D28" t="s">
        <v>181</v>
      </c>
      <c r="E28" t="s">
        <v>91</v>
      </c>
      <c r="F28" t="s">
        <v>91</v>
      </c>
      <c r="G28" t="s">
        <v>186</v>
      </c>
      <c r="H28" t="s">
        <v>187</v>
      </c>
      <c r="I28" t="s">
        <v>54</v>
      </c>
      <c r="J28" t="s">
        <v>188</v>
      </c>
      <c r="K28" s="3">
        <f t="shared" si="0"/>
        <v>0.24107142857142858</v>
      </c>
      <c r="L28" s="4" t="s">
        <v>582</v>
      </c>
    </row>
    <row r="29" spans="1:12" x14ac:dyDescent="0.2">
      <c r="A29">
        <v>28</v>
      </c>
      <c r="B29" s="2" t="s">
        <v>189</v>
      </c>
      <c r="C29">
        <v>0.32300000000000001</v>
      </c>
      <c r="D29" t="s">
        <v>100</v>
      </c>
      <c r="E29" t="s">
        <v>124</v>
      </c>
      <c r="F29" t="s">
        <v>190</v>
      </c>
      <c r="G29" t="s">
        <v>191</v>
      </c>
      <c r="H29" t="s">
        <v>192</v>
      </c>
      <c r="I29" t="s">
        <v>127</v>
      </c>
      <c r="J29" t="s">
        <v>193</v>
      </c>
      <c r="K29" s="3">
        <f t="shared" si="0"/>
        <v>0.25</v>
      </c>
      <c r="L29" s="4" t="s">
        <v>582</v>
      </c>
    </row>
    <row r="30" spans="1:12" x14ac:dyDescent="0.2">
      <c r="A30">
        <v>29</v>
      </c>
      <c r="B30" s="2" t="s">
        <v>194</v>
      </c>
      <c r="C30">
        <v>0.31</v>
      </c>
      <c r="D30" t="s">
        <v>196</v>
      </c>
      <c r="E30" t="s">
        <v>175</v>
      </c>
      <c r="F30" t="s">
        <v>197</v>
      </c>
      <c r="G30" t="s">
        <v>21</v>
      </c>
      <c r="H30" t="s">
        <v>198</v>
      </c>
      <c r="I30" t="s">
        <v>23</v>
      </c>
      <c r="J30" t="s">
        <v>199</v>
      </c>
      <c r="K30" s="3">
        <f t="shared" si="0"/>
        <v>0.25892857142857145</v>
      </c>
      <c r="L30" s="4" t="s">
        <v>582</v>
      </c>
    </row>
    <row r="31" spans="1:12" x14ac:dyDescent="0.2">
      <c r="A31">
        <v>30</v>
      </c>
      <c r="B31" s="2" t="s">
        <v>200</v>
      </c>
      <c r="C31">
        <v>0.307</v>
      </c>
      <c r="D31" t="s">
        <v>201</v>
      </c>
      <c r="E31" t="s">
        <v>202</v>
      </c>
      <c r="F31" t="s">
        <v>203</v>
      </c>
      <c r="G31" t="s">
        <v>21</v>
      </c>
      <c r="H31" t="s">
        <v>204</v>
      </c>
      <c r="I31" t="s">
        <v>102</v>
      </c>
      <c r="J31" t="s">
        <v>205</v>
      </c>
      <c r="K31" s="3">
        <f t="shared" si="0"/>
        <v>0.26785714285714285</v>
      </c>
      <c r="L31" s="4" t="s">
        <v>582</v>
      </c>
    </row>
    <row r="32" spans="1:12" x14ac:dyDescent="0.2">
      <c r="A32">
        <v>31</v>
      </c>
      <c r="B32" s="2" t="s">
        <v>206</v>
      </c>
      <c r="C32">
        <v>0.30499999999999999</v>
      </c>
      <c r="D32" t="s">
        <v>207</v>
      </c>
      <c r="E32" t="s">
        <v>208</v>
      </c>
      <c r="F32" t="s">
        <v>209</v>
      </c>
      <c r="G32" t="s">
        <v>210</v>
      </c>
      <c r="H32" t="s">
        <v>211</v>
      </c>
      <c r="I32" t="s">
        <v>23</v>
      </c>
      <c r="J32" t="s">
        <v>212</v>
      </c>
      <c r="K32" s="3">
        <f t="shared" si="0"/>
        <v>0.2767857142857143</v>
      </c>
      <c r="L32" s="4" t="s">
        <v>582</v>
      </c>
    </row>
    <row r="33" spans="1:12" x14ac:dyDescent="0.2">
      <c r="A33">
        <v>32</v>
      </c>
      <c r="B33" s="2" t="s">
        <v>213</v>
      </c>
      <c r="C33">
        <v>0.3</v>
      </c>
      <c r="D33" t="s">
        <v>214</v>
      </c>
      <c r="E33" t="s">
        <v>215</v>
      </c>
      <c r="F33" t="s">
        <v>155</v>
      </c>
      <c r="G33" t="s">
        <v>216</v>
      </c>
      <c r="H33" t="s">
        <v>217</v>
      </c>
      <c r="I33" t="s">
        <v>46</v>
      </c>
      <c r="J33" t="s">
        <v>218</v>
      </c>
      <c r="K33" s="3">
        <f t="shared" si="0"/>
        <v>0.2857142857142857</v>
      </c>
      <c r="L33" s="4" t="s">
        <v>582</v>
      </c>
    </row>
    <row r="34" spans="1:12" x14ac:dyDescent="0.2">
      <c r="A34">
        <v>33</v>
      </c>
      <c r="B34" s="2" t="s">
        <v>219</v>
      </c>
      <c r="C34">
        <v>0.29399999999999998</v>
      </c>
      <c r="D34" t="s">
        <v>181</v>
      </c>
      <c r="E34" t="s">
        <v>220</v>
      </c>
      <c r="F34" t="s">
        <v>209</v>
      </c>
      <c r="G34" t="s">
        <v>21</v>
      </c>
      <c r="H34" t="s">
        <v>221</v>
      </c>
      <c r="I34" t="s">
        <v>46</v>
      </c>
      <c r="J34" t="s">
        <v>222</v>
      </c>
      <c r="K34" s="3">
        <f t="shared" si="0"/>
        <v>0.29464285714285715</v>
      </c>
      <c r="L34" s="4" t="s">
        <v>582</v>
      </c>
    </row>
    <row r="35" spans="1:12" x14ac:dyDescent="0.2">
      <c r="A35">
        <v>34</v>
      </c>
      <c r="B35" s="2" t="s">
        <v>223</v>
      </c>
      <c r="C35">
        <v>0.28299999999999997</v>
      </c>
      <c r="D35" t="s">
        <v>224</v>
      </c>
      <c r="E35" t="s">
        <v>225</v>
      </c>
      <c r="F35" t="s">
        <v>195</v>
      </c>
      <c r="G35" t="s">
        <v>226</v>
      </c>
      <c r="H35" t="s">
        <v>227</v>
      </c>
      <c r="I35" t="s">
        <v>46</v>
      </c>
      <c r="J35" t="s">
        <v>228</v>
      </c>
      <c r="K35" s="3">
        <f t="shared" si="0"/>
        <v>0.30357142857142855</v>
      </c>
      <c r="L35" s="4" t="s">
        <v>582</v>
      </c>
    </row>
    <row r="36" spans="1:12" x14ac:dyDescent="0.2">
      <c r="A36">
        <v>35</v>
      </c>
      <c r="B36" s="2" t="s">
        <v>229</v>
      </c>
      <c r="C36">
        <v>0.27300000000000002</v>
      </c>
      <c r="D36" t="s">
        <v>231</v>
      </c>
      <c r="E36" t="s">
        <v>232</v>
      </c>
      <c r="F36" t="s">
        <v>233</v>
      </c>
      <c r="G36" t="s">
        <v>21</v>
      </c>
      <c r="H36" t="s">
        <v>234</v>
      </c>
      <c r="I36" t="s">
        <v>102</v>
      </c>
      <c r="J36" t="s">
        <v>235</v>
      </c>
      <c r="K36" s="3">
        <f t="shared" si="0"/>
        <v>0.3125</v>
      </c>
      <c r="L36" s="4" t="s">
        <v>582</v>
      </c>
    </row>
    <row r="37" spans="1:12" x14ac:dyDescent="0.2">
      <c r="A37">
        <v>36</v>
      </c>
      <c r="B37" s="2" t="s">
        <v>236</v>
      </c>
      <c r="C37">
        <v>0.26900000000000002</v>
      </c>
      <c r="D37" t="s">
        <v>237</v>
      </c>
      <c r="E37" t="s">
        <v>137</v>
      </c>
      <c r="F37" t="s">
        <v>238</v>
      </c>
      <c r="G37" t="s">
        <v>21</v>
      </c>
      <c r="H37" t="s">
        <v>239</v>
      </c>
      <c r="I37" t="s">
        <v>102</v>
      </c>
      <c r="J37" t="s">
        <v>240</v>
      </c>
      <c r="K37" s="3">
        <f t="shared" si="0"/>
        <v>0.32142857142857145</v>
      </c>
      <c r="L37" s="4" t="s">
        <v>582</v>
      </c>
    </row>
    <row r="38" spans="1:12" x14ac:dyDescent="0.2">
      <c r="A38">
        <v>37</v>
      </c>
      <c r="B38" s="2" t="s">
        <v>241</v>
      </c>
      <c r="C38">
        <v>0.26200000000000001</v>
      </c>
      <c r="D38" t="s">
        <v>243</v>
      </c>
      <c r="E38" t="s">
        <v>244</v>
      </c>
      <c r="F38" t="s">
        <v>180</v>
      </c>
      <c r="G38" t="s">
        <v>245</v>
      </c>
      <c r="H38" t="s">
        <v>246</v>
      </c>
      <c r="I38" t="s">
        <v>23</v>
      </c>
      <c r="J38" t="s">
        <v>247</v>
      </c>
      <c r="K38" s="3">
        <f t="shared" si="0"/>
        <v>0.33035714285714285</v>
      </c>
      <c r="L38" s="4" t="s">
        <v>582</v>
      </c>
    </row>
    <row r="39" spans="1:12" x14ac:dyDescent="0.2">
      <c r="A39">
        <v>38</v>
      </c>
      <c r="B39" s="2" t="s">
        <v>248</v>
      </c>
      <c r="C39">
        <v>0.25900000000000001</v>
      </c>
      <c r="D39" t="s">
        <v>250</v>
      </c>
      <c r="E39" t="s">
        <v>251</v>
      </c>
      <c r="F39" t="s">
        <v>252</v>
      </c>
      <c r="G39" t="s">
        <v>21</v>
      </c>
      <c r="H39" t="s">
        <v>253</v>
      </c>
      <c r="I39" t="s">
        <v>127</v>
      </c>
      <c r="J39" t="s">
        <v>254</v>
      </c>
      <c r="K39" s="3">
        <f t="shared" si="0"/>
        <v>0.3392857142857143</v>
      </c>
      <c r="L39" s="4" t="s">
        <v>582</v>
      </c>
    </row>
    <row r="40" spans="1:12" x14ac:dyDescent="0.2">
      <c r="A40">
        <v>39</v>
      </c>
      <c r="B40" s="2" t="s">
        <v>255</v>
      </c>
      <c r="C40">
        <v>0.25900000000000001</v>
      </c>
      <c r="D40" t="s">
        <v>256</v>
      </c>
      <c r="E40" t="s">
        <v>105</v>
      </c>
      <c r="F40" t="s">
        <v>230</v>
      </c>
      <c r="G40" t="s">
        <v>226</v>
      </c>
      <c r="H40" t="s">
        <v>257</v>
      </c>
      <c r="I40" t="s">
        <v>127</v>
      </c>
      <c r="J40" t="s">
        <v>258</v>
      </c>
      <c r="K40" s="3">
        <f t="shared" si="0"/>
        <v>0.3482142857142857</v>
      </c>
      <c r="L40" s="4" t="s">
        <v>582</v>
      </c>
    </row>
    <row r="41" spans="1:12" x14ac:dyDescent="0.2">
      <c r="A41">
        <v>40</v>
      </c>
      <c r="B41" s="2" t="s">
        <v>259</v>
      </c>
      <c r="C41">
        <v>0.255</v>
      </c>
      <c r="D41" t="s">
        <v>260</v>
      </c>
      <c r="E41" t="s">
        <v>261</v>
      </c>
      <c r="F41" t="s">
        <v>262</v>
      </c>
      <c r="G41" t="s">
        <v>263</v>
      </c>
      <c r="H41" t="s">
        <v>264</v>
      </c>
      <c r="I41" t="s">
        <v>31</v>
      </c>
      <c r="J41" t="s">
        <v>265</v>
      </c>
      <c r="K41" s="3">
        <f t="shared" si="0"/>
        <v>0.35714285714285715</v>
      </c>
      <c r="L41" s="4" t="s">
        <v>582</v>
      </c>
    </row>
    <row r="42" spans="1:12" x14ac:dyDescent="0.2">
      <c r="A42">
        <v>41</v>
      </c>
      <c r="B42" s="2" t="s">
        <v>266</v>
      </c>
      <c r="C42">
        <v>0.252</v>
      </c>
      <c r="D42" t="s">
        <v>267</v>
      </c>
      <c r="E42" t="s">
        <v>268</v>
      </c>
      <c r="F42" t="s">
        <v>269</v>
      </c>
      <c r="G42" t="s">
        <v>21</v>
      </c>
      <c r="H42" t="s">
        <v>270</v>
      </c>
      <c r="I42" t="s">
        <v>31</v>
      </c>
      <c r="J42" t="s">
        <v>271</v>
      </c>
      <c r="K42" s="3">
        <f t="shared" si="0"/>
        <v>0.36607142857142855</v>
      </c>
      <c r="L42" s="4" t="s">
        <v>582</v>
      </c>
    </row>
    <row r="43" spans="1:12" x14ac:dyDescent="0.2">
      <c r="A43">
        <v>42</v>
      </c>
      <c r="B43" s="2" t="s">
        <v>272</v>
      </c>
      <c r="C43">
        <v>0.245</v>
      </c>
      <c r="D43" t="s">
        <v>273</v>
      </c>
      <c r="E43" t="s">
        <v>256</v>
      </c>
      <c r="F43" t="s">
        <v>273</v>
      </c>
      <c r="G43" t="s">
        <v>21</v>
      </c>
      <c r="H43" t="s">
        <v>274</v>
      </c>
      <c r="I43" t="s">
        <v>54</v>
      </c>
      <c r="J43" t="s">
        <v>275</v>
      </c>
      <c r="K43" s="3">
        <f t="shared" si="0"/>
        <v>0.375</v>
      </c>
      <c r="L43" s="4" t="s">
        <v>582</v>
      </c>
    </row>
    <row r="44" spans="1:12" x14ac:dyDescent="0.2">
      <c r="A44">
        <v>43</v>
      </c>
      <c r="B44" s="2" t="s">
        <v>276</v>
      </c>
      <c r="C44">
        <v>0.245</v>
      </c>
      <c r="D44" t="s">
        <v>277</v>
      </c>
      <c r="E44" t="s">
        <v>249</v>
      </c>
      <c r="F44" t="s">
        <v>269</v>
      </c>
      <c r="G44" t="s">
        <v>21</v>
      </c>
      <c r="H44" t="s">
        <v>278</v>
      </c>
      <c r="I44" t="s">
        <v>46</v>
      </c>
      <c r="J44" t="s">
        <v>279</v>
      </c>
      <c r="K44" s="3">
        <f t="shared" si="0"/>
        <v>0.38392857142857145</v>
      </c>
      <c r="L44" s="4" t="s">
        <v>582</v>
      </c>
    </row>
    <row r="45" spans="1:12" x14ac:dyDescent="0.2">
      <c r="A45">
        <v>44</v>
      </c>
      <c r="B45" s="2" t="s">
        <v>280</v>
      </c>
      <c r="C45">
        <v>0.24399999999999999</v>
      </c>
      <c r="D45" t="s">
        <v>282</v>
      </c>
      <c r="E45" t="s">
        <v>251</v>
      </c>
      <c r="F45" t="s">
        <v>283</v>
      </c>
      <c r="G45" t="s">
        <v>21</v>
      </c>
      <c r="H45" t="s">
        <v>284</v>
      </c>
      <c r="I45" t="s">
        <v>127</v>
      </c>
      <c r="J45" t="s">
        <v>285</v>
      </c>
      <c r="K45" s="3">
        <f t="shared" si="0"/>
        <v>0.39285714285714285</v>
      </c>
      <c r="L45" s="4" t="s">
        <v>582</v>
      </c>
    </row>
    <row r="46" spans="1:12" x14ac:dyDescent="0.2">
      <c r="A46">
        <v>45</v>
      </c>
      <c r="B46" s="2" t="s">
        <v>286</v>
      </c>
      <c r="C46">
        <v>0.23400000000000001</v>
      </c>
      <c r="D46" t="s">
        <v>207</v>
      </c>
      <c r="E46" t="s">
        <v>242</v>
      </c>
      <c r="F46" t="s">
        <v>287</v>
      </c>
      <c r="G46" t="s">
        <v>21</v>
      </c>
      <c r="H46" t="s">
        <v>288</v>
      </c>
      <c r="I46" t="s">
        <v>127</v>
      </c>
      <c r="J46" t="s">
        <v>289</v>
      </c>
      <c r="K46" s="3">
        <f t="shared" si="0"/>
        <v>0.4017857142857143</v>
      </c>
      <c r="L46" s="4" t="s">
        <v>582</v>
      </c>
    </row>
    <row r="47" spans="1:12" x14ac:dyDescent="0.2">
      <c r="A47">
        <v>46</v>
      </c>
      <c r="B47" s="2" t="s">
        <v>290</v>
      </c>
      <c r="C47">
        <v>0.23300000000000001</v>
      </c>
      <c r="D47" t="s">
        <v>142</v>
      </c>
      <c r="E47" t="s">
        <v>136</v>
      </c>
      <c r="F47" t="s">
        <v>291</v>
      </c>
      <c r="G47" t="s">
        <v>66</v>
      </c>
      <c r="H47" t="s">
        <v>292</v>
      </c>
      <c r="I47" t="s">
        <v>31</v>
      </c>
      <c r="J47" t="s">
        <v>293</v>
      </c>
      <c r="K47" s="3">
        <f t="shared" si="0"/>
        <v>0.4107142857142857</v>
      </c>
      <c r="L47" s="4" t="s">
        <v>589</v>
      </c>
    </row>
    <row r="48" spans="1:12" x14ac:dyDescent="0.2">
      <c r="A48">
        <v>47</v>
      </c>
      <c r="B48" s="2" t="s">
        <v>294</v>
      </c>
      <c r="C48">
        <v>0.224</v>
      </c>
      <c r="D48" t="s">
        <v>296</v>
      </c>
      <c r="E48" t="s">
        <v>297</v>
      </c>
      <c r="F48" t="s">
        <v>298</v>
      </c>
      <c r="G48" t="s">
        <v>21</v>
      </c>
      <c r="H48" t="s">
        <v>299</v>
      </c>
      <c r="I48" t="s">
        <v>54</v>
      </c>
      <c r="J48" t="s">
        <v>300</v>
      </c>
      <c r="K48" s="3">
        <f t="shared" si="0"/>
        <v>0.41964285714285715</v>
      </c>
      <c r="L48" s="4" t="s">
        <v>589</v>
      </c>
    </row>
    <row r="49" spans="1:12" x14ac:dyDescent="0.2">
      <c r="A49">
        <v>48</v>
      </c>
      <c r="B49" s="2" t="s">
        <v>301</v>
      </c>
      <c r="C49">
        <v>0.223</v>
      </c>
      <c r="D49" t="s">
        <v>107</v>
      </c>
      <c r="E49" t="s">
        <v>303</v>
      </c>
      <c r="F49" t="s">
        <v>282</v>
      </c>
      <c r="G49" t="s">
        <v>182</v>
      </c>
      <c r="H49" t="s">
        <v>304</v>
      </c>
      <c r="I49" t="s">
        <v>102</v>
      </c>
      <c r="J49" t="s">
        <v>305</v>
      </c>
      <c r="K49" s="3">
        <f t="shared" si="0"/>
        <v>0.42857142857142855</v>
      </c>
      <c r="L49" s="4" t="s">
        <v>589</v>
      </c>
    </row>
    <row r="50" spans="1:12" x14ac:dyDescent="0.2">
      <c r="A50">
        <v>49</v>
      </c>
      <c r="B50" s="2" t="s">
        <v>306</v>
      </c>
      <c r="C50">
        <v>0.22</v>
      </c>
      <c r="D50" t="s">
        <v>29</v>
      </c>
      <c r="E50" t="s">
        <v>307</v>
      </c>
      <c r="F50" t="s">
        <v>207</v>
      </c>
      <c r="G50" t="s">
        <v>308</v>
      </c>
      <c r="H50" t="s">
        <v>309</v>
      </c>
      <c r="I50" t="s">
        <v>127</v>
      </c>
      <c r="J50" t="s">
        <v>310</v>
      </c>
      <c r="K50" s="3">
        <f t="shared" si="0"/>
        <v>0.4375</v>
      </c>
      <c r="L50" s="4" t="s">
        <v>589</v>
      </c>
    </row>
    <row r="51" spans="1:12" x14ac:dyDescent="0.2">
      <c r="A51">
        <v>50</v>
      </c>
      <c r="B51" s="2" t="s">
        <v>311</v>
      </c>
      <c r="C51">
        <v>0.218</v>
      </c>
      <c r="D51" t="s">
        <v>313</v>
      </c>
      <c r="E51" t="s">
        <v>281</v>
      </c>
      <c r="F51" t="s">
        <v>313</v>
      </c>
      <c r="G51" t="s">
        <v>21</v>
      </c>
      <c r="H51" t="s">
        <v>314</v>
      </c>
      <c r="I51" t="s">
        <v>102</v>
      </c>
      <c r="J51" t="s">
        <v>315</v>
      </c>
      <c r="K51" s="3">
        <f t="shared" si="0"/>
        <v>0.44642857142857145</v>
      </c>
      <c r="L51" s="4" t="s">
        <v>589</v>
      </c>
    </row>
    <row r="52" spans="1:12" x14ac:dyDescent="0.2">
      <c r="A52">
        <v>51</v>
      </c>
      <c r="B52" s="2" t="s">
        <v>316</v>
      </c>
      <c r="C52">
        <v>0.218</v>
      </c>
      <c r="D52" t="s">
        <v>317</v>
      </c>
      <c r="E52" t="s">
        <v>230</v>
      </c>
      <c r="F52" t="s">
        <v>318</v>
      </c>
      <c r="G52" t="s">
        <v>296</v>
      </c>
      <c r="H52" t="s">
        <v>319</v>
      </c>
      <c r="I52" t="s">
        <v>46</v>
      </c>
      <c r="J52" t="s">
        <v>320</v>
      </c>
      <c r="K52" s="3">
        <f t="shared" si="0"/>
        <v>0.45535714285714285</v>
      </c>
      <c r="L52" s="4" t="s">
        <v>589</v>
      </c>
    </row>
    <row r="53" spans="1:12" x14ac:dyDescent="0.2">
      <c r="A53">
        <v>52</v>
      </c>
      <c r="B53" s="2" t="s">
        <v>321</v>
      </c>
      <c r="C53">
        <v>0.214</v>
      </c>
      <c r="D53" t="s">
        <v>322</v>
      </c>
      <c r="E53" t="s">
        <v>18</v>
      </c>
      <c r="F53" t="s">
        <v>322</v>
      </c>
      <c r="G53" t="s">
        <v>323</v>
      </c>
      <c r="H53" t="s">
        <v>324</v>
      </c>
      <c r="I53" t="s">
        <v>46</v>
      </c>
      <c r="J53" t="s">
        <v>325</v>
      </c>
      <c r="K53" s="3">
        <f t="shared" si="0"/>
        <v>0.4642857142857143</v>
      </c>
      <c r="L53" s="4" t="s">
        <v>589</v>
      </c>
    </row>
    <row r="54" spans="1:12" x14ac:dyDescent="0.2">
      <c r="A54">
        <v>53</v>
      </c>
      <c r="B54" s="2" t="s">
        <v>326</v>
      </c>
      <c r="C54">
        <v>0.20100000000000001</v>
      </c>
      <c r="D54" t="s">
        <v>263</v>
      </c>
      <c r="E54" t="s">
        <v>327</v>
      </c>
      <c r="F54" t="s">
        <v>328</v>
      </c>
      <c r="G54" t="s">
        <v>329</v>
      </c>
      <c r="H54" t="s">
        <v>330</v>
      </c>
      <c r="I54" t="s">
        <v>102</v>
      </c>
      <c r="J54" t="s">
        <v>331</v>
      </c>
      <c r="K54" s="3">
        <f t="shared" si="0"/>
        <v>0.4732142857142857</v>
      </c>
      <c r="L54" s="4" t="s">
        <v>589</v>
      </c>
    </row>
    <row r="55" spans="1:12" x14ac:dyDescent="0.2">
      <c r="A55">
        <v>54</v>
      </c>
      <c r="B55" s="2" t="s">
        <v>332</v>
      </c>
      <c r="C55">
        <v>0.19900000000000001</v>
      </c>
      <c r="D55" t="s">
        <v>333</v>
      </c>
      <c r="E55" t="s">
        <v>334</v>
      </c>
      <c r="F55" t="s">
        <v>335</v>
      </c>
      <c r="G55" t="s">
        <v>21</v>
      </c>
      <c r="H55" t="s">
        <v>336</v>
      </c>
      <c r="I55" t="s">
        <v>23</v>
      </c>
      <c r="J55" t="s">
        <v>337</v>
      </c>
      <c r="K55" s="3">
        <f t="shared" si="0"/>
        <v>0.48214285714285715</v>
      </c>
      <c r="L55" s="4" t="s">
        <v>589</v>
      </c>
    </row>
    <row r="56" spans="1:12" x14ac:dyDescent="0.2">
      <c r="A56">
        <v>55</v>
      </c>
      <c r="B56" s="2" t="s">
        <v>338</v>
      </c>
      <c r="C56">
        <v>0.19800000000000001</v>
      </c>
      <c r="D56" t="s">
        <v>339</v>
      </c>
      <c r="E56" t="s">
        <v>340</v>
      </c>
      <c r="F56" t="s">
        <v>214</v>
      </c>
      <c r="G56" t="s">
        <v>269</v>
      </c>
      <c r="H56" t="s">
        <v>341</v>
      </c>
      <c r="I56" t="s">
        <v>54</v>
      </c>
      <c r="J56" t="s">
        <v>342</v>
      </c>
      <c r="K56" s="3">
        <f t="shared" si="0"/>
        <v>0.49107142857142855</v>
      </c>
      <c r="L56" s="4" t="s">
        <v>589</v>
      </c>
    </row>
    <row r="57" spans="1:12" x14ac:dyDescent="0.2">
      <c r="A57">
        <v>56</v>
      </c>
      <c r="B57" s="2" t="s">
        <v>343</v>
      </c>
      <c r="C57">
        <v>0.19700000000000001</v>
      </c>
      <c r="D57" t="s">
        <v>313</v>
      </c>
      <c r="E57" t="s">
        <v>76</v>
      </c>
      <c r="F57" t="s">
        <v>344</v>
      </c>
      <c r="G57" t="s">
        <v>345</v>
      </c>
      <c r="H57" t="s">
        <v>346</v>
      </c>
      <c r="I57" t="s">
        <v>127</v>
      </c>
      <c r="J57" t="s">
        <v>347</v>
      </c>
      <c r="K57" s="3">
        <f t="shared" si="0"/>
        <v>0.5</v>
      </c>
      <c r="L57" s="4" t="s">
        <v>589</v>
      </c>
    </row>
    <row r="58" spans="1:12" x14ac:dyDescent="0.2">
      <c r="A58">
        <v>57</v>
      </c>
      <c r="B58" s="2" t="s">
        <v>348</v>
      </c>
      <c r="C58">
        <v>0.19600000000000001</v>
      </c>
      <c r="D58" t="s">
        <v>349</v>
      </c>
      <c r="E58" t="s">
        <v>261</v>
      </c>
      <c r="F58" t="s">
        <v>261</v>
      </c>
      <c r="G58" t="s">
        <v>66</v>
      </c>
      <c r="H58" t="s">
        <v>350</v>
      </c>
      <c r="I58" t="s">
        <v>127</v>
      </c>
      <c r="J58" t="s">
        <v>351</v>
      </c>
      <c r="K58" s="3">
        <f t="shared" si="0"/>
        <v>0.5089285714285714</v>
      </c>
      <c r="L58" s="4" t="s">
        <v>589</v>
      </c>
    </row>
    <row r="59" spans="1:12" x14ac:dyDescent="0.2">
      <c r="A59">
        <v>58</v>
      </c>
      <c r="B59" s="2" t="s">
        <v>352</v>
      </c>
      <c r="C59">
        <v>0.187</v>
      </c>
      <c r="D59" t="s">
        <v>328</v>
      </c>
      <c r="E59" t="s">
        <v>238</v>
      </c>
      <c r="F59" t="s">
        <v>328</v>
      </c>
      <c r="G59" t="s">
        <v>353</v>
      </c>
      <c r="H59" t="s">
        <v>354</v>
      </c>
      <c r="I59" t="s">
        <v>54</v>
      </c>
      <c r="J59" t="s">
        <v>355</v>
      </c>
      <c r="K59" s="3">
        <f t="shared" si="0"/>
        <v>0.5178571428571429</v>
      </c>
      <c r="L59" s="4" t="s">
        <v>589</v>
      </c>
    </row>
    <row r="60" spans="1:12" x14ac:dyDescent="0.2">
      <c r="A60">
        <v>59</v>
      </c>
      <c r="B60" s="2" t="s">
        <v>356</v>
      </c>
      <c r="C60">
        <v>0.182</v>
      </c>
      <c r="D60" t="s">
        <v>161</v>
      </c>
      <c r="E60" t="s">
        <v>357</v>
      </c>
      <c r="F60" t="s">
        <v>86</v>
      </c>
      <c r="G60" t="s">
        <v>21</v>
      </c>
      <c r="H60" t="s">
        <v>274</v>
      </c>
      <c r="I60" t="s">
        <v>358</v>
      </c>
      <c r="J60" t="s">
        <v>359</v>
      </c>
      <c r="K60" s="3">
        <f t="shared" si="0"/>
        <v>0.5267857142857143</v>
      </c>
      <c r="L60" s="4" t="s">
        <v>589</v>
      </c>
    </row>
    <row r="61" spans="1:12" x14ac:dyDescent="0.2">
      <c r="A61">
        <v>60</v>
      </c>
      <c r="B61" s="2" t="s">
        <v>360</v>
      </c>
      <c r="C61">
        <v>0.18099999999999999</v>
      </c>
      <c r="D61" t="s">
        <v>361</v>
      </c>
      <c r="E61" t="s">
        <v>283</v>
      </c>
      <c r="F61" t="s">
        <v>362</v>
      </c>
      <c r="G61" t="s">
        <v>21</v>
      </c>
      <c r="H61" t="s">
        <v>363</v>
      </c>
      <c r="I61" t="s">
        <v>127</v>
      </c>
      <c r="J61" t="s">
        <v>364</v>
      </c>
      <c r="K61" s="3">
        <f t="shared" si="0"/>
        <v>0.5357142857142857</v>
      </c>
      <c r="L61" s="4" t="s">
        <v>589</v>
      </c>
    </row>
    <row r="62" spans="1:12" x14ac:dyDescent="0.2">
      <c r="A62">
        <v>61</v>
      </c>
      <c r="B62" s="2" t="s">
        <v>365</v>
      </c>
      <c r="C62">
        <v>0.18099999999999999</v>
      </c>
      <c r="D62" t="s">
        <v>366</v>
      </c>
      <c r="E62" t="s">
        <v>367</v>
      </c>
      <c r="F62" t="s">
        <v>368</v>
      </c>
      <c r="G62" t="s">
        <v>151</v>
      </c>
      <c r="H62" t="s">
        <v>369</v>
      </c>
      <c r="I62" t="s">
        <v>15</v>
      </c>
      <c r="J62" t="s">
        <v>370</v>
      </c>
      <c r="K62" s="3">
        <f t="shared" si="0"/>
        <v>0.5446428571428571</v>
      </c>
      <c r="L62" s="4" t="s">
        <v>589</v>
      </c>
    </row>
    <row r="63" spans="1:12" x14ac:dyDescent="0.2">
      <c r="A63">
        <v>62</v>
      </c>
      <c r="B63" s="2" t="s">
        <v>371</v>
      </c>
      <c r="C63">
        <v>0.18099999999999999</v>
      </c>
      <c r="D63" t="s">
        <v>237</v>
      </c>
      <c r="E63" t="s">
        <v>372</v>
      </c>
      <c r="F63" t="s">
        <v>373</v>
      </c>
      <c r="G63" t="s">
        <v>329</v>
      </c>
      <c r="H63" t="s">
        <v>374</v>
      </c>
      <c r="I63" t="s">
        <v>54</v>
      </c>
      <c r="J63" t="s">
        <v>375</v>
      </c>
      <c r="K63" s="3">
        <f t="shared" si="0"/>
        <v>0.5535714285714286</v>
      </c>
      <c r="L63" s="4" t="s">
        <v>589</v>
      </c>
    </row>
    <row r="64" spans="1:12" x14ac:dyDescent="0.2">
      <c r="A64">
        <v>63</v>
      </c>
      <c r="B64" s="2" t="s">
        <v>376</v>
      </c>
      <c r="C64">
        <v>0.17899999999999999</v>
      </c>
      <c r="D64" t="s">
        <v>231</v>
      </c>
      <c r="E64" t="s">
        <v>295</v>
      </c>
      <c r="F64" t="s">
        <v>162</v>
      </c>
      <c r="G64" t="s">
        <v>21</v>
      </c>
      <c r="H64" t="s">
        <v>378</v>
      </c>
      <c r="I64" t="s">
        <v>54</v>
      </c>
      <c r="J64" t="s">
        <v>379</v>
      </c>
      <c r="K64" s="3">
        <f t="shared" si="0"/>
        <v>0.5625</v>
      </c>
      <c r="L64" s="4" t="s">
        <v>589</v>
      </c>
    </row>
    <row r="65" spans="1:12" x14ac:dyDescent="0.2">
      <c r="A65">
        <v>64</v>
      </c>
      <c r="B65" s="2" t="s">
        <v>380</v>
      </c>
      <c r="C65">
        <v>0.17799999999999999</v>
      </c>
      <c r="D65" t="s">
        <v>308</v>
      </c>
      <c r="E65" t="s">
        <v>282</v>
      </c>
      <c r="F65" t="s">
        <v>308</v>
      </c>
      <c r="G65" t="s">
        <v>107</v>
      </c>
      <c r="H65" t="s">
        <v>382</v>
      </c>
      <c r="I65" t="s">
        <v>31</v>
      </c>
      <c r="J65" t="s">
        <v>383</v>
      </c>
      <c r="K65" s="3">
        <f t="shared" si="0"/>
        <v>0.5714285714285714</v>
      </c>
      <c r="L65" s="4" t="s">
        <v>589</v>
      </c>
    </row>
    <row r="66" spans="1:12" x14ac:dyDescent="0.2">
      <c r="A66">
        <v>65</v>
      </c>
      <c r="B66" s="2" t="s">
        <v>384</v>
      </c>
      <c r="C66">
        <v>0.17399999999999999</v>
      </c>
      <c r="D66" t="s">
        <v>386</v>
      </c>
      <c r="E66" t="s">
        <v>269</v>
      </c>
      <c r="F66" t="s">
        <v>385</v>
      </c>
      <c r="G66" t="s">
        <v>387</v>
      </c>
      <c r="H66" t="s">
        <v>388</v>
      </c>
      <c r="I66" t="s">
        <v>46</v>
      </c>
      <c r="J66" t="s">
        <v>389</v>
      </c>
      <c r="K66" s="3">
        <f t="shared" si="0"/>
        <v>0.5803571428571429</v>
      </c>
      <c r="L66" s="4" t="s">
        <v>589</v>
      </c>
    </row>
    <row r="67" spans="1:12" x14ac:dyDescent="0.2">
      <c r="A67">
        <v>66</v>
      </c>
      <c r="B67" s="2" t="s">
        <v>390</v>
      </c>
      <c r="C67">
        <v>0.17199999999999999</v>
      </c>
      <c r="D67" t="s">
        <v>69</v>
      </c>
      <c r="E67" t="s">
        <v>361</v>
      </c>
      <c r="F67" t="s">
        <v>69</v>
      </c>
      <c r="G67" t="s">
        <v>317</v>
      </c>
      <c r="H67" t="s">
        <v>391</v>
      </c>
      <c r="I67" t="s">
        <v>15</v>
      </c>
      <c r="J67" t="s">
        <v>392</v>
      </c>
      <c r="K67" s="3">
        <f t="shared" ref="K67:K113" si="1">A67/112</f>
        <v>0.5892857142857143</v>
      </c>
      <c r="L67" s="4" t="s">
        <v>589</v>
      </c>
    </row>
    <row r="68" spans="1:12" x14ac:dyDescent="0.2">
      <c r="A68">
        <v>67</v>
      </c>
      <c r="B68" s="2" t="s">
        <v>393</v>
      </c>
      <c r="C68">
        <v>0.17</v>
      </c>
      <c r="D68" t="s">
        <v>395</v>
      </c>
      <c r="E68" t="s">
        <v>396</v>
      </c>
      <c r="F68" t="s">
        <v>397</v>
      </c>
      <c r="G68" t="s">
        <v>151</v>
      </c>
      <c r="H68" t="s">
        <v>398</v>
      </c>
      <c r="I68" t="s">
        <v>127</v>
      </c>
      <c r="J68" t="s">
        <v>399</v>
      </c>
      <c r="K68" s="3">
        <f t="shared" si="1"/>
        <v>0.5982142857142857</v>
      </c>
      <c r="L68" s="4" t="s">
        <v>589</v>
      </c>
    </row>
    <row r="69" spans="1:12" x14ac:dyDescent="0.2">
      <c r="A69">
        <v>68</v>
      </c>
      <c r="B69" s="2" t="s">
        <v>400</v>
      </c>
      <c r="C69">
        <v>0.16700000000000001</v>
      </c>
      <c r="D69" t="s">
        <v>251</v>
      </c>
      <c r="E69" t="s">
        <v>251</v>
      </c>
      <c r="F69" t="s">
        <v>401</v>
      </c>
      <c r="G69" t="s">
        <v>181</v>
      </c>
      <c r="H69" t="s">
        <v>402</v>
      </c>
      <c r="I69" t="s">
        <v>127</v>
      </c>
      <c r="J69" t="s">
        <v>403</v>
      </c>
      <c r="K69" s="3">
        <f t="shared" si="1"/>
        <v>0.6071428571428571</v>
      </c>
      <c r="L69" s="4" t="s">
        <v>589</v>
      </c>
    </row>
    <row r="70" spans="1:12" x14ac:dyDescent="0.2">
      <c r="A70">
        <v>69</v>
      </c>
      <c r="B70" s="2" t="s">
        <v>404</v>
      </c>
      <c r="C70">
        <v>0.16700000000000001</v>
      </c>
      <c r="D70" t="s">
        <v>405</v>
      </c>
      <c r="E70" t="s">
        <v>377</v>
      </c>
      <c r="F70" t="s">
        <v>406</v>
      </c>
      <c r="G70" t="s">
        <v>21</v>
      </c>
      <c r="H70" t="s">
        <v>407</v>
      </c>
      <c r="I70" t="s">
        <v>127</v>
      </c>
      <c r="J70" t="s">
        <v>408</v>
      </c>
      <c r="K70" s="3">
        <f t="shared" si="1"/>
        <v>0.6160714285714286</v>
      </c>
      <c r="L70" s="4" t="s">
        <v>589</v>
      </c>
    </row>
    <row r="71" spans="1:12" x14ac:dyDescent="0.2">
      <c r="A71">
        <v>70</v>
      </c>
      <c r="B71" s="2" t="s">
        <v>409</v>
      </c>
      <c r="C71">
        <v>0.16700000000000001</v>
      </c>
      <c r="D71" t="s">
        <v>410</v>
      </c>
      <c r="E71" t="s">
        <v>107</v>
      </c>
      <c r="F71" t="s">
        <v>410</v>
      </c>
      <c r="G71" t="s">
        <v>21</v>
      </c>
      <c r="H71" t="s">
        <v>411</v>
      </c>
      <c r="I71" t="s">
        <v>23</v>
      </c>
      <c r="J71" t="s">
        <v>412</v>
      </c>
      <c r="K71" s="3">
        <f t="shared" si="1"/>
        <v>0.625</v>
      </c>
      <c r="L71" s="4" t="s">
        <v>589</v>
      </c>
    </row>
    <row r="72" spans="1:12" x14ac:dyDescent="0.2">
      <c r="A72">
        <v>71</v>
      </c>
      <c r="B72" s="2" t="s">
        <v>413</v>
      </c>
      <c r="C72">
        <v>0.16400000000000001</v>
      </c>
      <c r="D72" t="s">
        <v>119</v>
      </c>
      <c r="E72" t="s">
        <v>238</v>
      </c>
      <c r="F72" t="s">
        <v>415</v>
      </c>
      <c r="G72" t="s">
        <v>125</v>
      </c>
      <c r="H72" t="s">
        <v>416</v>
      </c>
      <c r="I72" t="s">
        <v>102</v>
      </c>
      <c r="J72" t="s">
        <v>417</v>
      </c>
      <c r="K72" s="3">
        <f t="shared" si="1"/>
        <v>0.6339285714285714</v>
      </c>
      <c r="L72" s="4" t="s">
        <v>589</v>
      </c>
    </row>
    <row r="73" spans="1:12" x14ac:dyDescent="0.2">
      <c r="A73">
        <v>72</v>
      </c>
      <c r="B73" s="2" t="s">
        <v>418</v>
      </c>
      <c r="C73">
        <v>0.16300000000000001</v>
      </c>
      <c r="D73" t="s">
        <v>107</v>
      </c>
      <c r="E73" t="s">
        <v>385</v>
      </c>
      <c r="F73" t="s">
        <v>107</v>
      </c>
      <c r="G73" t="s">
        <v>419</v>
      </c>
      <c r="H73" t="s">
        <v>420</v>
      </c>
      <c r="I73" t="s">
        <v>46</v>
      </c>
      <c r="J73" t="s">
        <v>421</v>
      </c>
      <c r="K73" s="3">
        <f t="shared" si="1"/>
        <v>0.6428571428571429</v>
      </c>
      <c r="L73" s="4" t="s">
        <v>589</v>
      </c>
    </row>
    <row r="74" spans="1:12" x14ac:dyDescent="0.2">
      <c r="A74">
        <v>73</v>
      </c>
      <c r="B74" s="2" t="s">
        <v>422</v>
      </c>
      <c r="C74">
        <v>0.156</v>
      </c>
      <c r="D74" t="s">
        <v>107</v>
      </c>
      <c r="E74" t="s">
        <v>381</v>
      </c>
      <c r="F74" t="s">
        <v>107</v>
      </c>
      <c r="G74" t="s">
        <v>21</v>
      </c>
      <c r="H74" t="s">
        <v>424</v>
      </c>
      <c r="I74" t="s">
        <v>127</v>
      </c>
      <c r="J74" t="s">
        <v>425</v>
      </c>
      <c r="K74" s="3">
        <f t="shared" si="1"/>
        <v>0.6517857142857143</v>
      </c>
      <c r="L74" s="4" t="s">
        <v>589</v>
      </c>
    </row>
    <row r="75" spans="1:12" x14ac:dyDescent="0.2">
      <c r="A75">
        <v>74</v>
      </c>
      <c r="B75" s="2" t="s">
        <v>426</v>
      </c>
      <c r="C75">
        <v>0.14599999999999999</v>
      </c>
      <c r="D75" t="s">
        <v>427</v>
      </c>
      <c r="E75" t="s">
        <v>349</v>
      </c>
      <c r="F75" t="s">
        <v>428</v>
      </c>
      <c r="G75" t="s">
        <v>245</v>
      </c>
      <c r="H75" t="s">
        <v>429</v>
      </c>
      <c r="I75" t="s">
        <v>31</v>
      </c>
      <c r="J75" t="s">
        <v>430</v>
      </c>
      <c r="K75" s="3">
        <f t="shared" si="1"/>
        <v>0.6607142857142857</v>
      </c>
      <c r="L75" s="4" t="s">
        <v>589</v>
      </c>
    </row>
    <row r="76" spans="1:12" x14ac:dyDescent="0.2">
      <c r="A76">
        <v>75</v>
      </c>
      <c r="B76" s="2" t="s">
        <v>431</v>
      </c>
      <c r="C76">
        <v>0.14000000000000001</v>
      </c>
      <c r="D76" t="s">
        <v>433</v>
      </c>
      <c r="E76" t="s">
        <v>434</v>
      </c>
      <c r="F76" t="s">
        <v>433</v>
      </c>
      <c r="G76" t="s">
        <v>21</v>
      </c>
      <c r="H76" t="s">
        <v>435</v>
      </c>
      <c r="I76" t="s">
        <v>46</v>
      </c>
      <c r="J76" t="s">
        <v>436</v>
      </c>
      <c r="K76" s="3">
        <f t="shared" si="1"/>
        <v>0.6696428571428571</v>
      </c>
      <c r="L76" s="4" t="s">
        <v>589</v>
      </c>
    </row>
    <row r="77" spans="1:12" x14ac:dyDescent="0.2">
      <c r="A77">
        <v>76</v>
      </c>
      <c r="B77" s="2" t="s">
        <v>437</v>
      </c>
      <c r="C77">
        <v>0.13800000000000001</v>
      </c>
      <c r="D77" t="s">
        <v>439</v>
      </c>
      <c r="E77" t="s">
        <v>107</v>
      </c>
      <c r="F77" t="s">
        <v>186</v>
      </c>
      <c r="G77" t="s">
        <v>440</v>
      </c>
      <c r="H77" t="s">
        <v>441</v>
      </c>
      <c r="I77" t="s">
        <v>23</v>
      </c>
      <c r="J77" t="s">
        <v>442</v>
      </c>
      <c r="K77" s="3">
        <f t="shared" si="1"/>
        <v>0.6785714285714286</v>
      </c>
      <c r="L77" s="4" t="s">
        <v>589</v>
      </c>
    </row>
    <row r="78" spans="1:12" x14ac:dyDescent="0.2">
      <c r="A78">
        <v>77</v>
      </c>
      <c r="B78" s="2" t="s">
        <v>443</v>
      </c>
      <c r="C78">
        <v>0.13100000000000001</v>
      </c>
      <c r="D78" t="s">
        <v>394</v>
      </c>
      <c r="E78" t="s">
        <v>277</v>
      </c>
      <c r="F78" t="s">
        <v>302</v>
      </c>
      <c r="G78" t="s">
        <v>444</v>
      </c>
      <c r="H78" t="s">
        <v>445</v>
      </c>
      <c r="I78" t="s">
        <v>46</v>
      </c>
      <c r="J78" t="s">
        <v>446</v>
      </c>
      <c r="K78" s="3">
        <f t="shared" si="1"/>
        <v>0.6875</v>
      </c>
      <c r="L78" s="4" t="s">
        <v>589</v>
      </c>
    </row>
    <row r="79" spans="1:12" x14ac:dyDescent="0.2">
      <c r="A79">
        <v>78</v>
      </c>
      <c r="B79" s="2" t="s">
        <v>447</v>
      </c>
      <c r="C79">
        <v>0.13</v>
      </c>
      <c r="D79" t="s">
        <v>79</v>
      </c>
      <c r="E79" t="s">
        <v>448</v>
      </c>
      <c r="F79" t="s">
        <v>303</v>
      </c>
      <c r="G79" t="s">
        <v>448</v>
      </c>
      <c r="H79" t="s">
        <v>449</v>
      </c>
      <c r="I79" t="s">
        <v>54</v>
      </c>
      <c r="J79" t="s">
        <v>450</v>
      </c>
      <c r="K79" s="3">
        <f t="shared" si="1"/>
        <v>0.6964285714285714</v>
      </c>
      <c r="L79" s="4" t="s">
        <v>589</v>
      </c>
    </row>
    <row r="80" spans="1:12" x14ac:dyDescent="0.2">
      <c r="A80">
        <v>79</v>
      </c>
      <c r="B80" s="2" t="s">
        <v>451</v>
      </c>
      <c r="C80">
        <v>0.129</v>
      </c>
      <c r="D80" t="s">
        <v>397</v>
      </c>
      <c r="E80" t="s">
        <v>339</v>
      </c>
      <c r="F80" t="s">
        <v>452</v>
      </c>
      <c r="G80" t="s">
        <v>453</v>
      </c>
      <c r="H80" t="s">
        <v>454</v>
      </c>
      <c r="I80" t="s">
        <v>127</v>
      </c>
      <c r="J80" t="s">
        <v>455</v>
      </c>
      <c r="K80" s="3">
        <f t="shared" si="1"/>
        <v>0.7053571428571429</v>
      </c>
      <c r="L80" s="4" t="s">
        <v>589</v>
      </c>
    </row>
    <row r="81" spans="1:12" x14ac:dyDescent="0.2">
      <c r="A81">
        <v>80</v>
      </c>
      <c r="B81" s="2" t="s">
        <v>456</v>
      </c>
      <c r="C81">
        <v>0.128</v>
      </c>
      <c r="D81" t="s">
        <v>182</v>
      </c>
      <c r="E81" t="s">
        <v>406</v>
      </c>
      <c r="F81" t="s">
        <v>66</v>
      </c>
      <c r="G81" t="s">
        <v>21</v>
      </c>
      <c r="H81" t="s">
        <v>457</v>
      </c>
      <c r="I81" t="s">
        <v>23</v>
      </c>
      <c r="J81" t="s">
        <v>458</v>
      </c>
      <c r="K81" s="3">
        <f t="shared" si="1"/>
        <v>0.7142857142857143</v>
      </c>
      <c r="L81" s="4" t="s">
        <v>583</v>
      </c>
    </row>
    <row r="82" spans="1:12" x14ac:dyDescent="0.2">
      <c r="A82">
        <v>81</v>
      </c>
      <c r="B82" s="2" t="s">
        <v>459</v>
      </c>
      <c r="C82">
        <v>0.127</v>
      </c>
      <c r="D82" t="s">
        <v>318</v>
      </c>
      <c r="E82" t="s">
        <v>251</v>
      </c>
      <c r="F82" t="s">
        <v>175</v>
      </c>
      <c r="G82" t="s">
        <v>460</v>
      </c>
      <c r="H82" t="s">
        <v>461</v>
      </c>
      <c r="I82" t="s">
        <v>54</v>
      </c>
      <c r="J82" t="s">
        <v>462</v>
      </c>
      <c r="K82" s="3">
        <f t="shared" si="1"/>
        <v>0.7232142857142857</v>
      </c>
      <c r="L82" s="4" t="s">
        <v>583</v>
      </c>
    </row>
    <row r="83" spans="1:12" x14ac:dyDescent="0.2">
      <c r="A83">
        <v>82</v>
      </c>
      <c r="B83" s="2" t="s">
        <v>463</v>
      </c>
      <c r="C83">
        <v>0.11799999999999999</v>
      </c>
      <c r="D83" t="s">
        <v>21</v>
      </c>
      <c r="E83" t="s">
        <v>312</v>
      </c>
      <c r="F83" t="s">
        <v>308</v>
      </c>
      <c r="G83" t="s">
        <v>151</v>
      </c>
      <c r="H83" t="s">
        <v>464</v>
      </c>
      <c r="I83" t="s">
        <v>46</v>
      </c>
      <c r="J83" t="s">
        <v>61</v>
      </c>
      <c r="K83" s="3">
        <f t="shared" si="1"/>
        <v>0.7321428571428571</v>
      </c>
      <c r="L83" s="4" t="s">
        <v>583</v>
      </c>
    </row>
    <row r="84" spans="1:12" x14ac:dyDescent="0.2">
      <c r="A84">
        <v>83</v>
      </c>
      <c r="B84" s="2" t="s">
        <v>465</v>
      </c>
      <c r="C84">
        <v>0.11700000000000001</v>
      </c>
      <c r="D84" t="s">
        <v>432</v>
      </c>
      <c r="E84" t="s">
        <v>466</v>
      </c>
      <c r="F84" t="s">
        <v>467</v>
      </c>
      <c r="G84" t="s">
        <v>468</v>
      </c>
      <c r="H84" t="s">
        <v>469</v>
      </c>
      <c r="I84" t="s">
        <v>358</v>
      </c>
      <c r="J84" t="s">
        <v>470</v>
      </c>
      <c r="K84" s="3">
        <f t="shared" si="1"/>
        <v>0.7410714285714286</v>
      </c>
      <c r="L84" s="4" t="s">
        <v>583</v>
      </c>
    </row>
    <row r="85" spans="1:12" x14ac:dyDescent="0.2">
      <c r="A85">
        <v>84</v>
      </c>
      <c r="B85" s="2" t="s">
        <v>471</v>
      </c>
      <c r="C85">
        <v>0.114</v>
      </c>
      <c r="D85" t="s">
        <v>191</v>
      </c>
      <c r="E85" t="s">
        <v>414</v>
      </c>
      <c r="F85" t="s">
        <v>472</v>
      </c>
      <c r="G85" t="s">
        <v>473</v>
      </c>
      <c r="H85" t="s">
        <v>319</v>
      </c>
      <c r="I85" t="s">
        <v>102</v>
      </c>
      <c r="J85" t="s">
        <v>55</v>
      </c>
      <c r="K85" s="3">
        <f t="shared" si="1"/>
        <v>0.75</v>
      </c>
      <c r="L85" s="4" t="s">
        <v>583</v>
      </c>
    </row>
    <row r="86" spans="1:12" x14ac:dyDescent="0.2">
      <c r="A86">
        <v>85</v>
      </c>
      <c r="B86" s="2" t="s">
        <v>474</v>
      </c>
      <c r="C86">
        <v>0.113</v>
      </c>
      <c r="D86" t="s">
        <v>21</v>
      </c>
      <c r="E86" t="s">
        <v>328</v>
      </c>
      <c r="F86" t="s">
        <v>476</v>
      </c>
      <c r="G86" t="s">
        <v>21</v>
      </c>
      <c r="H86" t="s">
        <v>477</v>
      </c>
      <c r="I86" t="s">
        <v>46</v>
      </c>
      <c r="J86" t="s">
        <v>478</v>
      </c>
      <c r="K86" s="3">
        <f t="shared" si="1"/>
        <v>0.7589285714285714</v>
      </c>
      <c r="L86" s="4" t="s">
        <v>583</v>
      </c>
    </row>
    <row r="87" spans="1:12" x14ac:dyDescent="0.2">
      <c r="A87">
        <v>86</v>
      </c>
      <c r="B87" s="2" t="s">
        <v>479</v>
      </c>
      <c r="C87">
        <v>0.112</v>
      </c>
      <c r="D87" t="s">
        <v>481</v>
      </c>
      <c r="E87" t="s">
        <v>480</v>
      </c>
      <c r="F87" t="s">
        <v>481</v>
      </c>
      <c r="G87" t="s">
        <v>21</v>
      </c>
      <c r="H87" t="s">
        <v>482</v>
      </c>
      <c r="I87" t="s">
        <v>31</v>
      </c>
      <c r="J87" t="s">
        <v>483</v>
      </c>
      <c r="K87" s="3">
        <f t="shared" si="1"/>
        <v>0.7678571428571429</v>
      </c>
      <c r="L87" s="4" t="s">
        <v>583</v>
      </c>
    </row>
    <row r="88" spans="1:12" x14ac:dyDescent="0.2">
      <c r="A88">
        <v>87</v>
      </c>
      <c r="B88" s="2" t="s">
        <v>484</v>
      </c>
      <c r="C88">
        <v>0.11</v>
      </c>
      <c r="D88" t="s">
        <v>485</v>
      </c>
      <c r="E88" t="s">
        <v>486</v>
      </c>
      <c r="F88" t="s">
        <v>487</v>
      </c>
      <c r="G88" t="s">
        <v>21</v>
      </c>
      <c r="H88" t="s">
        <v>488</v>
      </c>
      <c r="I88" t="s">
        <v>127</v>
      </c>
      <c r="J88" t="s">
        <v>489</v>
      </c>
      <c r="K88" s="3">
        <f t="shared" si="1"/>
        <v>0.7767857142857143</v>
      </c>
      <c r="L88" s="4" t="s">
        <v>583</v>
      </c>
    </row>
    <row r="89" spans="1:12" x14ac:dyDescent="0.2">
      <c r="A89">
        <v>88</v>
      </c>
      <c r="B89" s="2" t="s">
        <v>490</v>
      </c>
      <c r="C89">
        <v>0.106</v>
      </c>
      <c r="D89" t="s">
        <v>273</v>
      </c>
      <c r="E89" t="s">
        <v>491</v>
      </c>
      <c r="F89" t="s">
        <v>406</v>
      </c>
      <c r="G89" t="s">
        <v>21</v>
      </c>
      <c r="H89" t="s">
        <v>492</v>
      </c>
      <c r="I89" t="s">
        <v>54</v>
      </c>
      <c r="J89" t="s">
        <v>493</v>
      </c>
      <c r="K89" s="3">
        <f t="shared" si="1"/>
        <v>0.7857142857142857</v>
      </c>
      <c r="L89" s="4" t="s">
        <v>583</v>
      </c>
    </row>
    <row r="90" spans="1:12" x14ac:dyDescent="0.2">
      <c r="A90">
        <v>89</v>
      </c>
      <c r="B90" s="2" t="s">
        <v>494</v>
      </c>
      <c r="C90">
        <v>0.105</v>
      </c>
      <c r="D90" t="s">
        <v>113</v>
      </c>
      <c r="E90" t="s">
        <v>495</v>
      </c>
      <c r="F90" t="s">
        <v>423</v>
      </c>
      <c r="G90" t="s">
        <v>21</v>
      </c>
      <c r="H90" t="s">
        <v>496</v>
      </c>
      <c r="I90" t="s">
        <v>46</v>
      </c>
      <c r="J90" t="s">
        <v>497</v>
      </c>
      <c r="K90" s="3">
        <f t="shared" si="1"/>
        <v>0.7946428571428571</v>
      </c>
      <c r="L90" s="4" t="s">
        <v>583</v>
      </c>
    </row>
    <row r="91" spans="1:12" x14ac:dyDescent="0.2">
      <c r="A91">
        <v>90</v>
      </c>
      <c r="B91" s="2" t="s">
        <v>498</v>
      </c>
      <c r="C91">
        <v>9.8000000000000004E-2</v>
      </c>
      <c r="D91" t="s">
        <v>475</v>
      </c>
      <c r="E91" t="s">
        <v>438</v>
      </c>
      <c r="F91" t="s">
        <v>499</v>
      </c>
      <c r="G91" t="s">
        <v>21</v>
      </c>
      <c r="H91" t="s">
        <v>441</v>
      </c>
      <c r="I91" t="s">
        <v>46</v>
      </c>
      <c r="J91" t="s">
        <v>500</v>
      </c>
      <c r="K91" s="3">
        <f t="shared" si="1"/>
        <v>0.8035714285714286</v>
      </c>
      <c r="L91" s="4" t="s">
        <v>583</v>
      </c>
    </row>
    <row r="92" spans="1:12" x14ac:dyDescent="0.2">
      <c r="A92">
        <v>91</v>
      </c>
      <c r="B92" s="2" t="s">
        <v>501</v>
      </c>
      <c r="C92">
        <v>9.2999999999999999E-2</v>
      </c>
      <c r="D92" t="s">
        <v>69</v>
      </c>
      <c r="E92" t="s">
        <v>502</v>
      </c>
      <c r="F92" t="s">
        <v>283</v>
      </c>
      <c r="G92" t="s">
        <v>444</v>
      </c>
      <c r="H92" t="s">
        <v>503</v>
      </c>
      <c r="I92" t="s">
        <v>31</v>
      </c>
      <c r="J92" t="s">
        <v>504</v>
      </c>
      <c r="K92" s="3">
        <f t="shared" si="1"/>
        <v>0.8125</v>
      </c>
      <c r="L92" s="4" t="s">
        <v>583</v>
      </c>
    </row>
    <row r="93" spans="1:12" x14ac:dyDescent="0.2">
      <c r="A93">
        <v>92</v>
      </c>
      <c r="B93" s="2" t="s">
        <v>505</v>
      </c>
      <c r="C93">
        <v>9.0999999999999998E-2</v>
      </c>
      <c r="D93" t="s">
        <v>506</v>
      </c>
      <c r="E93" t="s">
        <v>69</v>
      </c>
      <c r="F93" t="s">
        <v>506</v>
      </c>
      <c r="G93" t="s">
        <v>21</v>
      </c>
      <c r="H93" t="s">
        <v>477</v>
      </c>
      <c r="I93" t="s">
        <v>23</v>
      </c>
      <c r="J93" t="s">
        <v>507</v>
      </c>
      <c r="K93" s="3">
        <f t="shared" si="1"/>
        <v>0.8214285714285714</v>
      </c>
      <c r="L93" s="4" t="s">
        <v>583</v>
      </c>
    </row>
    <row r="94" spans="1:12" x14ac:dyDescent="0.2">
      <c r="A94">
        <v>93</v>
      </c>
      <c r="B94" s="2" t="s">
        <v>508</v>
      </c>
      <c r="C94">
        <v>8.5999999999999993E-2</v>
      </c>
      <c r="D94" t="s">
        <v>509</v>
      </c>
      <c r="E94" t="s">
        <v>335</v>
      </c>
      <c r="F94" t="s">
        <v>509</v>
      </c>
      <c r="G94" t="s">
        <v>21</v>
      </c>
      <c r="H94" t="s">
        <v>411</v>
      </c>
      <c r="I94" t="s">
        <v>54</v>
      </c>
      <c r="J94" t="s">
        <v>510</v>
      </c>
      <c r="K94" s="3">
        <f t="shared" si="1"/>
        <v>0.8303571428571429</v>
      </c>
      <c r="L94" s="4" t="s">
        <v>583</v>
      </c>
    </row>
    <row r="95" spans="1:12" x14ac:dyDescent="0.2">
      <c r="A95">
        <v>94</v>
      </c>
      <c r="B95" s="2" t="s">
        <v>511</v>
      </c>
      <c r="C95">
        <v>8.4000000000000005E-2</v>
      </c>
      <c r="D95" t="s">
        <v>512</v>
      </c>
      <c r="E95" t="s">
        <v>480</v>
      </c>
      <c r="F95" t="s">
        <v>395</v>
      </c>
      <c r="G95" t="s">
        <v>323</v>
      </c>
      <c r="H95" t="s">
        <v>420</v>
      </c>
      <c r="I95" t="s">
        <v>81</v>
      </c>
      <c r="J95" t="s">
        <v>513</v>
      </c>
      <c r="K95" s="3">
        <f t="shared" si="1"/>
        <v>0.8392857142857143</v>
      </c>
      <c r="L95" s="4" t="s">
        <v>583</v>
      </c>
    </row>
    <row r="96" spans="1:12" x14ac:dyDescent="0.2">
      <c r="A96">
        <v>95</v>
      </c>
      <c r="B96" s="2" t="s">
        <v>514</v>
      </c>
      <c r="C96">
        <v>0.08</v>
      </c>
      <c r="D96" t="s">
        <v>66</v>
      </c>
      <c r="E96" t="s">
        <v>252</v>
      </c>
      <c r="F96" t="s">
        <v>66</v>
      </c>
      <c r="G96" t="s">
        <v>515</v>
      </c>
      <c r="H96" t="s">
        <v>516</v>
      </c>
      <c r="I96" t="s">
        <v>23</v>
      </c>
      <c r="J96" t="s">
        <v>517</v>
      </c>
      <c r="K96" s="3">
        <f t="shared" si="1"/>
        <v>0.8482142857142857</v>
      </c>
      <c r="L96" s="4" t="s">
        <v>583</v>
      </c>
    </row>
    <row r="97" spans="1:12" x14ac:dyDescent="0.2">
      <c r="A97">
        <v>96</v>
      </c>
      <c r="B97" s="2" t="s">
        <v>518</v>
      </c>
      <c r="C97">
        <v>7.8E-2</v>
      </c>
      <c r="D97" t="s">
        <v>519</v>
      </c>
      <c r="E97" t="s">
        <v>519</v>
      </c>
      <c r="F97" t="s">
        <v>519</v>
      </c>
      <c r="G97" t="s">
        <v>460</v>
      </c>
      <c r="H97" t="s">
        <v>520</v>
      </c>
      <c r="I97" t="s">
        <v>54</v>
      </c>
      <c r="J97" t="s">
        <v>521</v>
      </c>
      <c r="K97" s="3">
        <f t="shared" si="1"/>
        <v>0.8571428571428571</v>
      </c>
      <c r="L97" s="4" t="s">
        <v>583</v>
      </c>
    </row>
    <row r="98" spans="1:12" x14ac:dyDescent="0.2">
      <c r="A98">
        <v>97</v>
      </c>
      <c r="B98" s="2" t="s">
        <v>522</v>
      </c>
      <c r="C98">
        <v>7.6999999999999999E-2</v>
      </c>
      <c r="D98" t="s">
        <v>329</v>
      </c>
      <c r="E98" t="s">
        <v>523</v>
      </c>
      <c r="F98" t="s">
        <v>329</v>
      </c>
      <c r="G98" t="s">
        <v>21</v>
      </c>
      <c r="H98" t="s">
        <v>524</v>
      </c>
      <c r="I98" t="s">
        <v>127</v>
      </c>
      <c r="J98" t="s">
        <v>525</v>
      </c>
      <c r="K98" s="3">
        <f t="shared" si="1"/>
        <v>0.8660714285714286</v>
      </c>
      <c r="L98" s="4" t="s">
        <v>583</v>
      </c>
    </row>
    <row r="99" spans="1:12" x14ac:dyDescent="0.2">
      <c r="A99">
        <v>98</v>
      </c>
      <c r="B99" s="2" t="s">
        <v>526</v>
      </c>
      <c r="C99">
        <v>6.8000000000000005E-2</v>
      </c>
      <c r="D99" t="s">
        <v>528</v>
      </c>
      <c r="E99" t="s">
        <v>527</v>
      </c>
      <c r="F99" t="s">
        <v>528</v>
      </c>
      <c r="G99" t="s">
        <v>21</v>
      </c>
      <c r="H99" t="s">
        <v>411</v>
      </c>
      <c r="I99" t="s">
        <v>23</v>
      </c>
      <c r="J99" t="s">
        <v>529</v>
      </c>
      <c r="K99" s="3">
        <f t="shared" si="1"/>
        <v>0.875</v>
      </c>
      <c r="L99" s="4" t="s">
        <v>583</v>
      </c>
    </row>
    <row r="100" spans="1:12" x14ac:dyDescent="0.2">
      <c r="A100">
        <v>99</v>
      </c>
      <c r="B100" s="2" t="s">
        <v>530</v>
      </c>
      <c r="C100">
        <v>5.8000000000000003E-2</v>
      </c>
      <c r="D100" t="s">
        <v>21</v>
      </c>
      <c r="E100" t="s">
        <v>427</v>
      </c>
      <c r="F100" t="s">
        <v>21</v>
      </c>
      <c r="G100" t="s">
        <v>329</v>
      </c>
      <c r="H100" t="s">
        <v>441</v>
      </c>
      <c r="I100" t="s">
        <v>127</v>
      </c>
      <c r="J100" t="s">
        <v>531</v>
      </c>
      <c r="K100" s="3">
        <f t="shared" si="1"/>
        <v>0.8839285714285714</v>
      </c>
      <c r="L100" s="4" t="s">
        <v>583</v>
      </c>
    </row>
    <row r="101" spans="1:12" x14ac:dyDescent="0.2">
      <c r="A101">
        <v>100</v>
      </c>
      <c r="B101" s="2" t="s">
        <v>532</v>
      </c>
      <c r="C101">
        <v>5.7000000000000002E-2</v>
      </c>
      <c r="D101" t="s">
        <v>495</v>
      </c>
      <c r="E101" t="s">
        <v>533</v>
      </c>
      <c r="F101" t="s">
        <v>495</v>
      </c>
      <c r="G101" t="s">
        <v>21</v>
      </c>
      <c r="H101" t="s">
        <v>457</v>
      </c>
      <c r="I101" t="s">
        <v>358</v>
      </c>
      <c r="J101" t="s">
        <v>534</v>
      </c>
      <c r="K101" s="3">
        <f t="shared" si="1"/>
        <v>0.8928571428571429</v>
      </c>
      <c r="L101" s="4" t="s">
        <v>583</v>
      </c>
    </row>
    <row r="102" spans="1:12" x14ac:dyDescent="0.2">
      <c r="A102">
        <v>101</v>
      </c>
      <c r="B102" s="2" t="s">
        <v>535</v>
      </c>
      <c r="C102">
        <v>5.2999999999999999E-2</v>
      </c>
      <c r="D102" t="s">
        <v>444</v>
      </c>
      <c r="E102" t="s">
        <v>151</v>
      </c>
      <c r="F102" t="s">
        <v>444</v>
      </c>
      <c r="G102" t="s">
        <v>536</v>
      </c>
      <c r="H102" t="s">
        <v>411</v>
      </c>
      <c r="I102" t="s">
        <v>127</v>
      </c>
      <c r="J102" t="s">
        <v>537</v>
      </c>
      <c r="K102" s="3">
        <f t="shared" si="1"/>
        <v>0.9017857142857143</v>
      </c>
      <c r="L102" s="4" t="s">
        <v>583</v>
      </c>
    </row>
    <row r="103" spans="1:12" x14ac:dyDescent="0.2">
      <c r="A103">
        <v>102</v>
      </c>
      <c r="B103" s="2" t="s">
        <v>538</v>
      </c>
      <c r="C103">
        <v>5.2999999999999999E-2</v>
      </c>
      <c r="D103" t="s">
        <v>119</v>
      </c>
      <c r="E103" t="s">
        <v>440</v>
      </c>
      <c r="F103" t="s">
        <v>410</v>
      </c>
      <c r="G103" t="s">
        <v>21</v>
      </c>
      <c r="H103" t="s">
        <v>407</v>
      </c>
      <c r="I103" t="s">
        <v>358</v>
      </c>
      <c r="J103" t="s">
        <v>539</v>
      </c>
      <c r="K103" s="3">
        <f t="shared" si="1"/>
        <v>0.9107142857142857</v>
      </c>
      <c r="L103" s="4" t="s">
        <v>583</v>
      </c>
    </row>
    <row r="104" spans="1:12" x14ac:dyDescent="0.2">
      <c r="A104">
        <v>103</v>
      </c>
      <c r="B104" s="2" t="s">
        <v>540</v>
      </c>
      <c r="C104">
        <v>4.7E-2</v>
      </c>
      <c r="D104" t="s">
        <v>541</v>
      </c>
      <c r="E104" t="s">
        <v>542</v>
      </c>
      <c r="F104" t="s">
        <v>151</v>
      </c>
      <c r="G104" t="s">
        <v>543</v>
      </c>
      <c r="H104" t="s">
        <v>544</v>
      </c>
      <c r="I104" t="s">
        <v>23</v>
      </c>
      <c r="J104" t="s">
        <v>545</v>
      </c>
      <c r="K104" s="3">
        <f t="shared" si="1"/>
        <v>0.9196428571428571</v>
      </c>
      <c r="L104" s="4" t="s">
        <v>583</v>
      </c>
    </row>
    <row r="105" spans="1:12" x14ac:dyDescent="0.2">
      <c r="A105">
        <v>104</v>
      </c>
      <c r="B105" s="2" t="s">
        <v>546</v>
      </c>
      <c r="C105">
        <v>4.5999999999999999E-2</v>
      </c>
      <c r="D105" t="s">
        <v>335</v>
      </c>
      <c r="E105" t="s">
        <v>547</v>
      </c>
      <c r="F105" t="s">
        <v>335</v>
      </c>
      <c r="G105" t="s">
        <v>21</v>
      </c>
      <c r="H105" t="s">
        <v>548</v>
      </c>
      <c r="I105" t="s">
        <v>15</v>
      </c>
      <c r="J105" t="s">
        <v>549</v>
      </c>
      <c r="K105" s="3">
        <f t="shared" si="1"/>
        <v>0.9285714285714286</v>
      </c>
      <c r="L105" s="4" t="s">
        <v>583</v>
      </c>
    </row>
    <row r="106" spans="1:12" x14ac:dyDescent="0.2">
      <c r="A106">
        <v>105</v>
      </c>
      <c r="B106" s="2" t="s">
        <v>550</v>
      </c>
      <c r="C106">
        <v>4.1000000000000002E-2</v>
      </c>
      <c r="D106" t="s">
        <v>552</v>
      </c>
      <c r="E106" t="s">
        <v>551</v>
      </c>
      <c r="F106" t="s">
        <v>552</v>
      </c>
      <c r="G106" t="s">
        <v>21</v>
      </c>
      <c r="H106" t="s">
        <v>411</v>
      </c>
      <c r="I106" t="s">
        <v>358</v>
      </c>
      <c r="J106" t="s">
        <v>553</v>
      </c>
      <c r="K106" s="3">
        <f t="shared" si="1"/>
        <v>0.9375</v>
      </c>
      <c r="L106" s="4" t="s">
        <v>583</v>
      </c>
    </row>
    <row r="107" spans="1:12" x14ac:dyDescent="0.2">
      <c r="A107">
        <v>106</v>
      </c>
      <c r="B107" s="2" t="s">
        <v>554</v>
      </c>
      <c r="C107">
        <v>4.1000000000000002E-2</v>
      </c>
      <c r="D107" t="s">
        <v>21</v>
      </c>
      <c r="E107" t="s">
        <v>472</v>
      </c>
      <c r="F107" t="s">
        <v>555</v>
      </c>
      <c r="G107" t="s">
        <v>66</v>
      </c>
      <c r="H107" t="s">
        <v>556</v>
      </c>
      <c r="I107" t="s">
        <v>23</v>
      </c>
      <c r="J107" t="s">
        <v>557</v>
      </c>
      <c r="K107" s="3">
        <f t="shared" si="1"/>
        <v>0.9464285714285714</v>
      </c>
      <c r="L107" s="4" t="s">
        <v>583</v>
      </c>
    </row>
    <row r="108" spans="1:12" x14ac:dyDescent="0.2">
      <c r="A108">
        <v>107</v>
      </c>
      <c r="B108" s="2" t="s">
        <v>558</v>
      </c>
      <c r="C108">
        <v>3.5999999999999997E-2</v>
      </c>
      <c r="D108" t="s">
        <v>37</v>
      </c>
      <c r="E108" t="s">
        <v>559</v>
      </c>
      <c r="F108" t="s">
        <v>542</v>
      </c>
      <c r="G108" t="s">
        <v>21</v>
      </c>
      <c r="H108" t="s">
        <v>560</v>
      </c>
      <c r="I108" t="s">
        <v>81</v>
      </c>
      <c r="J108" t="s">
        <v>561</v>
      </c>
      <c r="K108" s="3">
        <f t="shared" si="1"/>
        <v>0.9553571428571429</v>
      </c>
      <c r="L108" s="4" t="s">
        <v>583</v>
      </c>
    </row>
    <row r="109" spans="1:12" x14ac:dyDescent="0.2">
      <c r="A109">
        <v>108</v>
      </c>
      <c r="B109" s="2" t="s">
        <v>562</v>
      </c>
      <c r="C109">
        <v>3.5000000000000003E-2</v>
      </c>
      <c r="D109" t="s">
        <v>317</v>
      </c>
      <c r="E109" t="s">
        <v>563</v>
      </c>
      <c r="F109" t="s">
        <v>317</v>
      </c>
      <c r="G109" t="s">
        <v>21</v>
      </c>
      <c r="H109" t="s">
        <v>564</v>
      </c>
      <c r="I109" t="s">
        <v>31</v>
      </c>
      <c r="J109" t="s">
        <v>565</v>
      </c>
      <c r="K109" s="3">
        <f t="shared" si="1"/>
        <v>0.9642857142857143</v>
      </c>
      <c r="L109" s="4" t="s">
        <v>583</v>
      </c>
    </row>
    <row r="110" spans="1:12" x14ac:dyDescent="0.2">
      <c r="A110">
        <v>109</v>
      </c>
      <c r="B110" s="2" t="s">
        <v>566</v>
      </c>
      <c r="C110">
        <v>0.03</v>
      </c>
      <c r="D110" t="s">
        <v>567</v>
      </c>
      <c r="E110" t="s">
        <v>87</v>
      </c>
      <c r="F110" t="s">
        <v>567</v>
      </c>
      <c r="G110" t="s">
        <v>21</v>
      </c>
      <c r="H110" t="s">
        <v>568</v>
      </c>
      <c r="I110" t="s">
        <v>102</v>
      </c>
      <c r="J110" t="s">
        <v>569</v>
      </c>
      <c r="K110" s="3">
        <f t="shared" si="1"/>
        <v>0.9732142857142857</v>
      </c>
      <c r="L110" s="4" t="s">
        <v>583</v>
      </c>
    </row>
    <row r="111" spans="1:12" x14ac:dyDescent="0.2">
      <c r="A111">
        <v>110</v>
      </c>
      <c r="B111" s="2" t="s">
        <v>570</v>
      </c>
      <c r="C111">
        <v>2.5999999999999999E-2</v>
      </c>
      <c r="D111" t="s">
        <v>21</v>
      </c>
      <c r="E111" t="s">
        <v>571</v>
      </c>
      <c r="F111" t="s">
        <v>145</v>
      </c>
      <c r="G111" t="s">
        <v>21</v>
      </c>
      <c r="H111" t="s">
        <v>488</v>
      </c>
      <c r="I111" t="s">
        <v>23</v>
      </c>
      <c r="J111" t="s">
        <v>572</v>
      </c>
      <c r="K111" s="3">
        <f t="shared" si="1"/>
        <v>0.9821428571428571</v>
      </c>
      <c r="L111" s="4" t="s">
        <v>583</v>
      </c>
    </row>
    <row r="112" spans="1:12" x14ac:dyDescent="0.2">
      <c r="A112">
        <v>111</v>
      </c>
      <c r="B112" s="2" t="s">
        <v>573</v>
      </c>
      <c r="C112">
        <v>1.0999999999999999E-2</v>
      </c>
      <c r="D112" t="s">
        <v>323</v>
      </c>
      <c r="E112" t="s">
        <v>533</v>
      </c>
      <c r="F112" t="s">
        <v>439</v>
      </c>
      <c r="G112" t="s">
        <v>21</v>
      </c>
      <c r="H112" t="s">
        <v>574</v>
      </c>
      <c r="I112" t="s">
        <v>127</v>
      </c>
      <c r="J112" t="s">
        <v>575</v>
      </c>
      <c r="K112" s="3">
        <f t="shared" si="1"/>
        <v>0.9910714285714286</v>
      </c>
      <c r="L112" s="4" t="s">
        <v>583</v>
      </c>
    </row>
    <row r="113" spans="1:12" x14ac:dyDescent="0.2">
      <c r="A113">
        <v>112</v>
      </c>
      <c r="B113" s="2" t="s">
        <v>576</v>
      </c>
      <c r="C113">
        <v>8.9999999999999993E-3</v>
      </c>
      <c r="D113" t="s">
        <v>555</v>
      </c>
      <c r="E113" t="s">
        <v>541</v>
      </c>
      <c r="F113" t="s">
        <v>132</v>
      </c>
      <c r="G113" t="s">
        <v>66</v>
      </c>
      <c r="H113" t="s">
        <v>577</v>
      </c>
      <c r="I113" t="s">
        <v>31</v>
      </c>
      <c r="J113" t="s">
        <v>578</v>
      </c>
      <c r="K113" s="3">
        <f t="shared" si="1"/>
        <v>1</v>
      </c>
      <c r="L113" s="4" t="s">
        <v>583</v>
      </c>
    </row>
  </sheetData>
  <hyperlinks>
    <hyperlink ref="B2" r:id="rId1" display="http://www.spell.org.br/impacto/periodico/revista-de-administracao-contemporanea/id/11" xr:uid="{A1976647-4E27-4D97-A4E2-E3CF3C9A176A}"/>
    <hyperlink ref="B3" r:id="rId2" display="http://www.spell.org.br/impacto/periodico/administracao--ensino-e-pesquisa/id/126" xr:uid="{F69F3DD5-98B5-464E-8BA9-198CF411A066}"/>
    <hyperlink ref="B4" r:id="rId3" display="http://www.spell.org.br/impacto/periodico/revista-contabilidade---financas/id/75" xr:uid="{63772079-5079-401B-AE0A-664782E53484}"/>
    <hyperlink ref="B5" r:id="rId4" display="http://www.spell.org.br/impacto/periodico/brazilian-business-review/id/77" xr:uid="{55FC7E1A-85CF-4272-ADC2-876210DC3E65}"/>
    <hyperlink ref="B6" r:id="rId5" display="http://www.spell.org.br/impacto/periodico/cadernos-ebape-br/id/13" xr:uid="{DF5DED5D-0385-43C4-9A6A-98371AE2AA7D}"/>
    <hyperlink ref="B7" r:id="rId6" display="http://www.spell.org.br/impacto/periodico/revista-brasileira-de-pesquisa-em-turismo/id/47" xr:uid="{7899E667-D67E-4BDF-A3E9-3B236AEEF8B9}"/>
    <hyperlink ref="B8" r:id="rId7" display="http://www.spell.org.br/impacto/periodico/revista-de-contabilidade-e-organizacoes/id/54" xr:uid="{B3EBFFF4-D0F9-4A93-8BA6-2B035D1ABAF8}"/>
    <hyperlink ref="B9" r:id="rId8" display="http://www.spell.org.br/impacto/periodico/revista-de-administracao-mackenzie/id/52" xr:uid="{559760AF-E016-444C-883E-D1D733671304}"/>
    <hyperlink ref="B10" r:id="rId9" display="http://www.spell.org.br/impacto/periodico/advances-in-scientific-and-applied-accounting/id/83" xr:uid="{94A7DC1F-1A8B-48DA-B41C-63AF592C719B}"/>
    <hyperlink ref="B11" r:id="rId10" display="http://www.spell.org.br/impacto/periodico/revista-de-administracao-de-empresas/id/27" xr:uid="{E4DB7FC9-1D50-4940-916D-AFF7596181C6}"/>
    <hyperlink ref="B12" r:id="rId11" display="http://www.spell.org.br/impacto/periodico/organizacoes---sociedade/id/9" xr:uid="{09DBD61F-C47D-4A44-81AF-93CEA259C232}"/>
    <hyperlink ref="B13" r:id="rId12" display="http://www.spell.org.br/impacto/periodico/revista-de-administracao-publica/id/30" xr:uid="{F4FDCD0E-7FD0-4B32-BBE1-8467A3EE47E6}"/>
    <hyperlink ref="B14" r:id="rId13" display="http://www.spell.org.br/impacto/periodico/revista-universo-contabil/id/65" xr:uid="{425ACB1E-7A89-4F7B-A865-721D85DF5878}"/>
    <hyperlink ref="B15" r:id="rId14" display="http://www.spell.org.br/impacto/periodico/revista-enfoque--reflexao-contabil/id/149" xr:uid="{D151157C-F96E-4C1F-9073-E82F20578BD9}"/>
    <hyperlink ref="B16" r:id="rId15" display="http://www.spell.org.br/impacto/periodico/revista-brasileira-de-gestao-de-negocios/id/25" xr:uid="{78B17480-8344-45CC-989D-F46172776350}"/>
    <hyperlink ref="B17" r:id="rId16" display="http://www.spell.org.br/impacto/periodico/revista-de-educacao-e-pesquisa-em-contabilidade/id/87" xr:uid="{CC7B5FFC-3CBE-45BC-9568-41743FB18CD3}"/>
    <hyperlink ref="B18" r:id="rId17" display="http://www.spell.org.br/impacto/periodico/revista-catarinense-da-ciencia-contabil/id/130" xr:uid="{49CA3583-FD1B-4845-99DA-E627230D0CF1}"/>
    <hyperlink ref="B19" r:id="rId18" display="http://www.spell.org.br/impacto/periodico/brazilian-administration-review/id/12" xr:uid="{EFCDD11F-BFB5-4848-97C8-8ADECD6AE48B}"/>
    <hyperlink ref="B20" r:id="rId19" display="http://www.spell.org.br/impacto/periodico/cadernos-gestao-publica-e-cidadania/id/8" xr:uid="{6B9FF1AD-0C85-4883-B573-42D4BA76BD24}"/>
    <hyperlink ref="B21" r:id="rId20" display="http://www.spell.org.br/impacto/periodico/revista-contemporanea-de-contabilidade/id/132" xr:uid="{EAFD6C71-7613-4A44-B969-1CCC8520E3D8}"/>
    <hyperlink ref="B22" r:id="rId21" display="http://www.spell.org.br/impacto/periodico/revista-eletronica-de-ciencia-administrativa/id/58" xr:uid="{730CFCF7-FF8F-469F-B2E1-8F5EC376AD63}"/>
    <hyperlink ref="B23" r:id="rId22" display="http://www.spell.org.br/impacto/periodico/administracao-publica-e-gestao-social/id/19" xr:uid="{5AAF6A1E-AE45-46EA-ABF3-5682D71C9C07}"/>
    <hyperlink ref="B24" r:id="rId23" display="http://www.spell.org.br/impacto/periodico/rausp-management-journal/id/49" xr:uid="{7E663C6F-C029-4CCE-A1FF-65A1EFC32536}"/>
    <hyperlink ref="B25" r:id="rId24" display="http://www.spell.org.br/impacto/periodico/revista-gestao-organizacional/id/18" xr:uid="{940248FD-3751-427A-906E-D421195B109B}"/>
    <hyperlink ref="B26" r:id="rId25" display="http://www.spell.org.br/impacto/periodico/turismo-em-analise/id/64" xr:uid="{7B65CF0F-DCD9-4599-9469-25C61C151E4D}"/>
    <hyperlink ref="B27" r:id="rId26" display="http://www.spell.org.br/impacto/periodico/contabilidade-vista---revista/id/23" xr:uid="{EDFA701F-7994-41E0-A070-78CB5794DA8D}"/>
    <hyperlink ref="B28" r:id="rId27" display="http://www.spell.org.br/impacto/periodico/regepe-entrepreneurship-and-small-business/id/124" xr:uid="{32C72F26-F309-452C-B53E-1603A974D4CA}"/>
    <hyperlink ref="B29" r:id="rId28" display="http://www.spell.org.br/impacto/periodico/contextus---revista-contemporanea-de-economia-e-gestao/id/34" xr:uid="{603346F9-73CD-447D-AD05-06264757965F}"/>
    <hyperlink ref="B30" r:id="rId29" display="http://www.spell.org.br/impacto/periodico/internext---international-business-and-management-review/id/40" xr:uid="{33308D85-6568-420D-895E-0B2445DDCFD3}"/>
    <hyperlink ref="B31" r:id="rId30" display="http://www.spell.org.br/impacto/periodico/read--revista-eletronica-de-administracao/id/26" xr:uid="{8A4BDA4E-F366-47E3-A75F-415CDFC62732}"/>
    <hyperlink ref="B32" r:id="rId31" display="http://www.spell.org.br/impacto/periodico/revista-pensamento-contemporaneo-em-administracao/id/123" xr:uid="{6A9F45D6-9681-45E2-AE4F-DC049582DD26}"/>
    <hyperlink ref="B33" r:id="rId32" display="http://www.spell.org.br/impacto/periodico/revista-do-servico-publico/id/133" xr:uid="{3319498F-E81D-46FE-A35C-C153534D9E54}"/>
    <hyperlink ref="B34" r:id="rId33" display="http://www.spell.org.br/impacto/periodico/revista-evidenciacao-contabil---financas/id/145" xr:uid="{6127F909-7221-4C15-B70B-3C2E2681A6C5}"/>
    <hyperlink ref="B35" r:id="rId34" display="http://www.spell.org.br/impacto/periodico/turismo--visao-e-acao/id/20" xr:uid="{E5A96D19-0397-4997-9734-78E0EAB674F3}"/>
    <hyperlink ref="B36" r:id="rId35" display="http://www.spell.org.br/impacto/periodico/contabilidade--gestao-e-governanca/id/78" xr:uid="{74636F7B-D8CB-490D-9E72-10368F320AF1}"/>
    <hyperlink ref="B37" r:id="rId36" display="http://www.spell.org.br/impacto/periodico/revista-alcance/id/45" xr:uid="{565F6FA5-0CD5-439C-A8B8-28C81A0166B3}"/>
    <hyperlink ref="B38" r:id="rId37" display="http://www.spell.org.br/impacto/periodico/revista-ibero-americana-de-estrategia/id/63" xr:uid="{AC4990E1-FE6E-4C16-B569-5C01A167E0BB}"/>
    <hyperlink ref="B39" r:id="rId38" display="http://www.spell.org.br/impacto/periodico/revista-gestao---planejamento/id/22" xr:uid="{7F25FABB-9006-408C-9DA3-2CED95974EC3}"/>
    <hyperlink ref="B40" r:id="rId39" display="http://www.spell.org.br/impacto/periodico/revista-pretexto/id/62" xr:uid="{9F1ED0D2-BF7D-4AC2-ACF4-F1B0F741DEE2}"/>
    <hyperlink ref="B41" r:id="rId40" display="http://www.spell.org.br/impacto/periodico/revista-brasileira-de-financas/id/33" xr:uid="{F750AE72-6690-4BE2-9086-43B352AEB70C}"/>
    <hyperlink ref="B42" r:id="rId41" display="http://www.spell.org.br/impacto/periodico/revista-de-ciencias-da-administracao/id/53" xr:uid="{6682D76E-3491-4459-926B-E83B039C19E0}"/>
    <hyperlink ref="B43" r:id="rId42" display="http://www.spell.org.br/impacto/periodico/caderno-de-administracao/id/175" xr:uid="{72710171-229F-476F-B277-B3378F6BDE41}"/>
    <hyperlink ref="B44" r:id="rId43" display="http://www.spell.org.br/impacto/periodico/sociedade--contabilidade-e-gestao/id/131" xr:uid="{8B9E822B-B778-4B0F-B98D-21F17B8D463F}"/>
    <hyperlink ref="B45" r:id="rId44" display="http://www.spell.org.br/impacto/periodico/revista-de-carreiras-e-pessoas/id/146" xr:uid="{2EC62A30-789F-4CA5-BD70-C130B05A451D}"/>
    <hyperlink ref="B46" r:id="rId45" display="http://www.spell.org.br/impacto/periodico/revista-mineira-de-contabilidade/id/155" xr:uid="{7E967F88-AF82-479E-B56B-0353A536684F}"/>
    <hyperlink ref="B47" r:id="rId46" display="http://www.spell.org.br/impacto/periodico/innovation-and-management-review/id/51" xr:uid="{B0414125-EE4D-4DEE-B933-FE9ADD684168}"/>
    <hyperlink ref="B48" r:id="rId47" display="http://www.spell.org.br/impacto/periodico/revista-rosa-dos-ventos---turismo-e-hospitalidade/id/66" xr:uid="{588C9F99-3783-410C-9FA2-70067A141414}"/>
    <hyperlink ref="B49" r:id="rId48" display="http://www.spell.org.br/impacto/periodico/revista-de-contabilidade-e-controladoria/id/180" xr:uid="{BE706764-E0CD-44F8-B5EA-765162D7FF28}"/>
    <hyperlink ref="B50" r:id="rId49" display="http://www.spell.org.br/impacto/periodico/revista-de-administracao-imed/id/128" xr:uid="{2CB89E6E-E3D0-4F24-BFC3-353EBFB6BFF2}"/>
    <hyperlink ref="B51" r:id="rId50" display="http://www.spell.org.br/impacto/periodico/rege---revista-de-gestao/id/69" xr:uid="{5E55C5A5-B888-4000-B312-41B96AA91E54}"/>
    <hyperlink ref="B52" r:id="rId51" display="http://www.spell.org.br/impacto/periodico/revista-interdisciplinar-de-marketing/id/160" xr:uid="{A437D7EE-26FB-47FB-9007-1F28D386A178}"/>
    <hyperlink ref="B53" r:id="rId52" display="http://www.spell.org.br/impacto/periodico/revista-ciencias-administrativas/id/139" xr:uid="{1AFA3387-4C8B-407B-8E55-1EE050724920}"/>
    <hyperlink ref="B54" r:id="rId53" display="http://www.spell.org.br/impacto/periodico/caderno-virtual-de-turismo/id/29" xr:uid="{F3165A56-25DE-44CD-A83F-D2AFB9ADC31D}"/>
    <hyperlink ref="B55" r:id="rId54" display="http://www.spell.org.br/impacto/periodico/revista-organizacoes-em-contexto/id/61" xr:uid="{3BA2FC83-E8A3-4462-AA78-96C57C302204}"/>
    <hyperlink ref="B56" r:id="rId55" display="http://www.spell.org.br/impacto/periodico/future-studies-research-journal--trends-and-strategies/id/36" xr:uid="{2C108F5E-864B-4D57-9B3C-1B31856475B8}"/>
    <hyperlink ref="B57" r:id="rId56" display="http://www.spell.org.br/impacto/periodico/revista-de-gestao-e-projetos/id/32" xr:uid="{17CEF87D-D86E-4F49-82F3-A07475C93B9A}"/>
    <hyperlink ref="B58" r:id="rId57" display="http://www.spell.org.br/impacto/periodico/revista-de-turismo-contemporaneo/id/167" xr:uid="{CF84B5E9-4902-453C-8D5A-07DE24BC03A5}"/>
    <hyperlink ref="B59" r:id="rId58" display="http://www.spell.org.br/impacto/periodico/revista-de-administracao--contabilidade-e-economia-da-fundace/id/135" xr:uid="{094EF8FA-C54E-4FBB-97DA-DA6DEF92DF6D}"/>
    <hyperlink ref="B60" r:id="rId59" display="http://www.spell.org.br/impacto/periodico/revista-latino-americana-de-turismologia/id/183" xr:uid="{F87B4FCF-3180-4317-B7E9-2B66285A7734}"/>
    <hyperlink ref="B61" r:id="rId60" display="http://www.spell.org.br/impacto/periodico/navus---revista-de-gestao-e-tecnologia/id/129" xr:uid="{13E45B3D-BB8D-412C-B9BC-DFB4E7978164}"/>
    <hyperlink ref="B62" r:id="rId61" display="http://www.spell.org.br/impacto/periodico/revista-brasileira-de-marketing/id/46" xr:uid="{E0CDFF6A-A37C-44C0-95B8-3ED74F6558BB}"/>
    <hyperlink ref="B63" r:id="rId62" display="http://www.spell.org.br/impacto/periodico/revista-de-administracao--sociedade-e-inovacao/id/154" xr:uid="{8C1D1BE3-1ADE-41D2-94E1-7A8C6B2EFA9B}"/>
    <hyperlink ref="B64" r:id="rId63" display="http://www.spell.org.br/impacto/periodico/desafio-online/id/80" xr:uid="{BBC0C2AB-8E04-4530-A06C-3BC080206D5B}"/>
    <hyperlink ref="B65" r:id="rId64" display="http://www.spell.org.br/impacto/periodico/revista-administracao-em-dialogo/id/147" xr:uid="{4A9DAE93-ED91-4225-8304-49D229A6EC6B}"/>
    <hyperlink ref="B66" r:id="rId65" display="http://www.spell.org.br/impacto/periodico/pensar-contabil/id/2" xr:uid="{29D84A4C-B0DB-49AE-8908-000BF6EB80DB}"/>
    <hyperlink ref="B67" r:id="rId66" display="http://www.spell.org.br/impacto/periodico/base---revista-de-administracao-e-contabilidade-da-unisinos/id/5" xr:uid="{D7640091-57F2-42CE-BB5E-96A823292286}"/>
    <hyperlink ref="B68" r:id="rId67" display="http://www.spell.org.br/impacto/periodico/revista-da-cgu/id/172" xr:uid="{D5E296E9-65A4-4378-BDBB-6A9CF5D661BA}"/>
    <hyperlink ref="B69" r:id="rId68" display="http://www.spell.org.br/impacto/periodico/revista-de-governanca-corporativa---rgc/id/177" xr:uid="{46B35361-35DC-4F03-8D6B-A3E984F60683}"/>
    <hyperlink ref="B70" r:id="rId69" display="http://www.spell.org.br/impacto/periodico/revista-eletronica-de-administracao-e-turismo/id/164" xr:uid="{4A5CE0B8-A5C4-4756-86A7-F3C312F4FCC9}"/>
    <hyperlink ref="B71" r:id="rId70" display="http://www.spell.org.br/impacto/periodico/teoria-e-pratica-em-administracao/id/84" xr:uid="{653F52C3-D545-4520-8423-BF585B960DFD}"/>
    <hyperlink ref="B72" r:id="rId71" display="http://www.spell.org.br/impacto/periodico/revista-economia---gestao/id/71" xr:uid="{FEE8D08C-320B-42E4-9A7F-46BA94453AA0}"/>
    <hyperlink ref="B73" r:id="rId72" display="http://www.spell.org.br/impacto/periodico/gestao---regionalidade/id/37" xr:uid="{38C34CC5-ABA0-4669-8A07-5096B949C48C}"/>
    <hyperlink ref="B74" r:id="rId73" display="http://www.spell.org.br/impacto/periodico/revista-academica-do-observatorio-de-inovacao-do-turismo/id/3" xr:uid="{EE24F3DF-95F3-4C8B-BE9A-C38ABBA0F8D3}"/>
    <hyperlink ref="B75" r:id="rId74" display="http://www.spell.org.br/impacto/periodico/revista-de-contabilidade-do-mestrado-em-ciencias-contabeis-da-uerj--online-/id/1" xr:uid="{57B052DA-9158-44C7-8475-7EA13A322E1B}"/>
    <hyperlink ref="B76" r:id="rId75" display="http://www.spell.org.br/impacto/periodico/revista-da-micro-e-pequena-empresa/id/44" xr:uid="{61B797C7-1C08-4357-BDB5-39344E36743B}"/>
    <hyperlink ref="B77" r:id="rId76" display="http://www.spell.org.br/impacto/periodico/farol---revista-de-estudos-organizacionais-e-sociedade/id/162" xr:uid="{7EBD647A-EF73-47E2-BA6C-E9927605682C}"/>
    <hyperlink ref="B78" r:id="rId77" display="http://www.spell.org.br/impacto/periodico/revista-de-administracao-da-ufsm/id/50" xr:uid="{DF2F0F15-3E9F-44A2-A013-B5E5BF90971A}"/>
    <hyperlink ref="B79" r:id="rId78" display="http://www.spell.org.br/impacto/periodico/revista-gestao---conexoes/id/148" xr:uid="{A819EFE1-580C-4BCB-BC3A-572255AE27B3}"/>
    <hyperlink ref="B80" r:id="rId79" display="http://www.spell.org.br/impacto/periodico/desenvolvimento-em-questao/id/35" xr:uid="{3FB162DB-2F3A-48D0-BC4B-3154D3278FA9}"/>
    <hyperlink ref="B81" r:id="rId80" display="http://www.spell.org.br/impacto/periodico/reunir--revista-de-administracao--contabilidade-e-sustentabilidade/id/138" xr:uid="{39B6E633-2F01-4532-8D3F-4DD1B0623545}"/>
    <hyperlink ref="B82" r:id="rId81" display="http://www.spell.org.br/impacto/periodico/gestao-e-desenvolvimento/id/170" xr:uid="{6443740E-9FB0-4B58-B7A6-52E319E7EDB1}"/>
    <hyperlink ref="B83" r:id="rId82" display="http://www.spell.org.br/impacto/periodico/revista-de-gestao-ambiental-e-sustentabilidade/id/141" xr:uid="{0B8BB8AC-106C-4041-B592-FBCFA5AC2E22}"/>
    <hyperlink ref="B84" r:id="rId83" display="http://www.spell.org.br/impacto/periodico/anais-brasileiros-de-estudos-turisticos/id/182" xr:uid="{81E69886-03D2-4F0E-A78E-F504AC2FC03C}"/>
    <hyperlink ref="B85" r:id="rId84" display="http://www.spell.org.br/impacto/periodico/revista-de-administracao-faces-journal/id/7" xr:uid="{0F53DF75-9D9E-42DF-A3DD-4100803435C5}"/>
    <hyperlink ref="B86" r:id="rId85" display="http://www.spell.org.br/impacto/periodico/revista-capital-cientifico---eletronica/id/127" xr:uid="{91FC84BD-4959-4EE6-8A05-C398795B1273}"/>
    <hyperlink ref="B87" r:id="rId86" display="http://www.spell.org.br/impacto/periodico/contexto---revista-do-programa-de-pos-graduacao-em-controladoria-e-contabilidade-da-ufrgs/id/157" xr:uid="{EF6E650B-AEA4-45EB-8A56-2DB0EA583DBE}"/>
    <hyperlink ref="B88" r:id="rId87" display="http://www.spell.org.br/impacto/periodico/journal-of-sustainable-competitive-intelligence/id/178" xr:uid="{69819588-2C51-4E82-B859-8829531357A4}"/>
    <hyperlink ref="B89" r:id="rId88" display="http://www.spell.org.br/impacto/periodico/marketing---tourism-review/id/153" xr:uid="{D6E71A43-01A8-4BD3-9312-127D7C52070B}"/>
    <hyperlink ref="B90" r:id="rId89" display="http://www.spell.org.br/impacto/periodico/reuna/id/43" xr:uid="{BDEE36D6-04AF-4D7F-A9D3-12DD7C7BA1F0}"/>
    <hyperlink ref="B91" r:id="rId90" display="http://www.spell.org.br/impacto/periodico/perspectivas-em-gestao---conhecimento/id/16" xr:uid="{57C78FD6-A2E5-4719-8A68-0008771AC14A}"/>
    <hyperlink ref="B92" r:id="rId91" display="http://www.spell.org.br/impacto/periodico/revista-hospitalidade/id/60" xr:uid="{9513FEC3-79DF-4C47-A3CC-FA43A0761223}"/>
    <hyperlink ref="B93" r:id="rId92" display="http://www.spell.org.br/impacto/periodico/sinergia/id/163" xr:uid="{EAF37E06-E75A-4A9C-9935-D1C492B5564E}"/>
    <hyperlink ref="B94" r:id="rId93" display="http://www.spell.org.br/impacto/periodico/cenario-revista-interdisciplinar-em-turismo-e-territorio/id/168" xr:uid="{3DC30C9F-758C-41A5-8539-B49813A74B69}"/>
    <hyperlink ref="B95" r:id="rId94" display="http://www.spell.org.br/impacto/periodico/gestao-org---revista-eletronica-de-gestao-organizacional/id/17" xr:uid="{EA7FB3B6-0CCE-424E-94A9-CCE9CFBED30C}"/>
    <hyperlink ref="B96" r:id="rId95" display="http://www.spell.org.br/impacto/periodico/revista-brasileira-de-inovacao/id/67" xr:uid="{D4FB7599-666C-4749-A658-BD7FA734D65E}"/>
    <hyperlink ref="B97" r:id="rId96" display="http://www.spell.org.br/impacto/periodico/podium-sport--leisure-and-tourism-review/id/143" xr:uid="{E813DDEE-F07A-4995-AC9D-A5D8D178CCA8}"/>
    <hyperlink ref="B98" r:id="rId97" display="http://www.spell.org.br/impacto/periodico/revista-de-tecnologia-aplicada/id/70" xr:uid="{DDEE5E7A-AB84-4CDC-BC62-D1B2B7091737}"/>
    <hyperlink ref="B99" r:id="rId98" display="http://www.spell.org.br/impacto/periodico/international-journal-of-business---marketing/id/166" xr:uid="{1BB0AB5E-14F8-43BD-9ABC-8C4F8D802BB2}"/>
    <hyperlink ref="B100" r:id="rId99" display="http://www.spell.org.br/impacto/periodico/revista-inovacao--projetos-e-tecnologias/id/165" xr:uid="{26CE9A9E-5D71-4554-ACC3-0230F0E4D69B}"/>
    <hyperlink ref="B101" r:id="rId100" display="http://www.spell.org.br/impacto/periodico/cap-accounting-and-management/id/176" xr:uid="{F12EFBB5-E02A-43DC-B191-E5F4F1DF87D7}"/>
    <hyperlink ref="B102" r:id="rId101" display="http://www.spell.org.br/impacto/periodico/revista-controle-----doutrina-e-artigos/id/185" xr:uid="{A8C0236F-17C7-47A8-9376-C97C43BE040E}"/>
    <hyperlink ref="B103" r:id="rId102" display="http://www.spell.org.br/impacto/periodico/revista-liceu-on-line/id/173" xr:uid="{9222F04B-7812-4E4B-98BD-495BA8A3E2AA}"/>
    <hyperlink ref="B104" r:id="rId103" display="http://www.spell.org.br/impacto/periodico/revista-gestao---tecnologia/id/73" xr:uid="{2763BF7A-70D4-4A3A-A66C-E20A274F5690}"/>
    <hyperlink ref="B105" r:id="rId104" display="http://www.spell.org.br/impacto/periodico/revista-de-negocios/id/56" xr:uid="{7DFD4DED-2612-4DAE-9678-C6673B284BB4}"/>
    <hyperlink ref="B106" r:id="rId105" display="http://www.spell.org.br/impacto/periodico/estudos-de-administracao-e-sociedade/id/179" xr:uid="{AC542E5E-EDAE-4F4A-B22F-0ADF21DACBD0}"/>
    <hyperlink ref="B107" r:id="rId106" display="http://www.spell.org.br/impacto/periodico/international-journal-of-innovation/id/144" xr:uid="{C4426924-BC4D-43FE-9B73-CE8C80EE48B3}"/>
    <hyperlink ref="B108" r:id="rId107" display="http://www.spell.org.br/impacto/periodico/organizacoes-rurais---agroindustriais/id/42" xr:uid="{72623E54-8B43-4AE9-9AE0-700F70036994}"/>
    <hyperlink ref="B109" r:id="rId108" display="http://www.spell.org.br/impacto/periodico/journal-of-information-systems-and-technology-management/id/41" xr:uid="{2052915D-2520-4B15-9A30-819645D617E1}"/>
    <hyperlink ref="B110" r:id="rId109" display="http://www.spell.org.br/impacto/periodico/interface---revista-do-centro-de-ciencias-sociais-aplicadas/id/39" xr:uid="{71ABEBBB-9C31-4182-9EA7-047E9D5082C8}"/>
    <hyperlink ref="B111" r:id="rId110" display="http://www.spell.org.br/impacto/periodico/journal-of-perspectives-in-management/id/181" xr:uid="{FA64BE6F-9E53-4FB3-8566-727181C416CA}"/>
    <hyperlink ref="B112" r:id="rId111" display="http://www.spell.org.br/impacto/periodico/revista-eniac-pesquisa/id/171" xr:uid="{AD3A3135-C9E3-4EB9-BA19-BC53EF563C3C}"/>
    <hyperlink ref="B113" r:id="rId112" display="http://www.spell.org.br/impacto/periodico/amazonia--organizacoes-e-sustentabilidade/id/85" xr:uid="{6A00DCBA-F5D5-44E0-BF16-B9D5641427A0}"/>
  </hyperlink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3DA2-9BB1-469B-AF78-A29B24CC11B1}">
  <dimension ref="A1:C15"/>
  <sheetViews>
    <sheetView tabSelected="1" workbookViewId="0">
      <selection activeCell="D20" sqref="D20"/>
    </sheetView>
  </sheetViews>
  <sheetFormatPr defaultRowHeight="15" x14ac:dyDescent="0.2"/>
  <cols>
    <col min="1" max="1" width="37.44140625" bestFit="1" customWidth="1"/>
    <col min="2" max="2" width="34.21875" bestFit="1" customWidth="1"/>
    <col min="3" max="3" width="21.109375" bestFit="1" customWidth="1"/>
  </cols>
  <sheetData>
    <row r="1" spans="1:3" x14ac:dyDescent="0.2">
      <c r="A1" s="5" t="s">
        <v>580</v>
      </c>
      <c r="B1" t="s">
        <v>581</v>
      </c>
    </row>
    <row r="3" spans="1:3" x14ac:dyDescent="0.2">
      <c r="A3" s="5" t="s">
        <v>585</v>
      </c>
      <c r="B3" t="s">
        <v>588</v>
      </c>
      <c r="C3" t="s">
        <v>587</v>
      </c>
    </row>
    <row r="4" spans="1:3" x14ac:dyDescent="0.2">
      <c r="A4" s="6" t="s">
        <v>9</v>
      </c>
      <c r="B4">
        <v>0.84399999999999997</v>
      </c>
      <c r="C4">
        <v>1</v>
      </c>
    </row>
    <row r="5" spans="1:3" x14ac:dyDescent="0.2">
      <c r="A5" s="6" t="s">
        <v>17</v>
      </c>
      <c r="B5">
        <v>0.82099999999999995</v>
      </c>
      <c r="C5">
        <v>1</v>
      </c>
    </row>
    <row r="6" spans="1:3" x14ac:dyDescent="0.2">
      <c r="A6" s="6" t="s">
        <v>25</v>
      </c>
      <c r="B6">
        <v>0.79600000000000004</v>
      </c>
      <c r="C6">
        <v>1</v>
      </c>
    </row>
    <row r="7" spans="1:3" x14ac:dyDescent="0.2">
      <c r="A7" s="6" t="s">
        <v>33</v>
      </c>
      <c r="B7">
        <v>0.78300000000000003</v>
      </c>
      <c r="C7">
        <v>1</v>
      </c>
    </row>
    <row r="8" spans="1:3" x14ac:dyDescent="0.2">
      <c r="A8" s="6" t="s">
        <v>40</v>
      </c>
      <c r="B8">
        <v>0.77600000000000002</v>
      </c>
      <c r="C8">
        <v>1</v>
      </c>
    </row>
    <row r="9" spans="1:3" x14ac:dyDescent="0.2">
      <c r="A9" s="6" t="s">
        <v>48</v>
      </c>
      <c r="B9">
        <v>0.71699999999999997</v>
      </c>
      <c r="C9">
        <v>1</v>
      </c>
    </row>
    <row r="10" spans="1:3" x14ac:dyDescent="0.2">
      <c r="A10" s="6" t="s">
        <v>56</v>
      </c>
      <c r="B10">
        <v>0.67400000000000004</v>
      </c>
      <c r="C10">
        <v>1</v>
      </c>
    </row>
    <row r="11" spans="1:3" x14ac:dyDescent="0.2">
      <c r="A11" s="6" t="s">
        <v>62</v>
      </c>
      <c r="B11">
        <v>0.56999999999999995</v>
      </c>
      <c r="C11">
        <v>1</v>
      </c>
    </row>
    <row r="12" spans="1:3" x14ac:dyDescent="0.2">
      <c r="A12" s="6" t="s">
        <v>68</v>
      </c>
      <c r="B12">
        <v>0.56799999999999995</v>
      </c>
      <c r="C12">
        <v>1</v>
      </c>
    </row>
    <row r="13" spans="1:3" x14ac:dyDescent="0.2">
      <c r="A13" s="6" t="s">
        <v>74</v>
      </c>
      <c r="B13">
        <v>0.56599999999999995</v>
      </c>
      <c r="C13">
        <v>1</v>
      </c>
    </row>
    <row r="14" spans="1:3" x14ac:dyDescent="0.2">
      <c r="A14" s="6" t="s">
        <v>83</v>
      </c>
      <c r="B14">
        <v>0.51200000000000001</v>
      </c>
      <c r="C14">
        <v>1</v>
      </c>
    </row>
    <row r="15" spans="1:3" x14ac:dyDescent="0.2">
      <c r="A15" s="6" t="s">
        <v>586</v>
      </c>
      <c r="B15">
        <v>7.6270000000000007</v>
      </c>
      <c r="C15">
        <v>11</v>
      </c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Impacto Periódicos Spell</vt:lpstr>
      <vt:lpstr>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NPGA</dc:creator>
  <cp:lastModifiedBy>NPGA - EAUFBA UFBA</cp:lastModifiedBy>
  <dcterms:created xsi:type="dcterms:W3CDTF">2025-05-12T18:47:37Z</dcterms:created>
  <dcterms:modified xsi:type="dcterms:W3CDTF">2025-05-20T19:38:49Z</dcterms:modified>
</cp:coreProperties>
</file>